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PUBLICACION PARA LA WEB\VOLUMEN VI\"/>
    </mc:Choice>
  </mc:AlternateContent>
  <bookViews>
    <workbookView xWindow="-120" yWindow="-120" windowWidth="20730" windowHeight="11040"/>
  </bookViews>
  <sheets>
    <sheet name="Cuadro 16" sheetId="1" r:id="rId1"/>
  </sheets>
  <definedNames>
    <definedName name="_xlnm._FilterDatabase" localSheetId="0" hidden="1">'Cuadro 16'!$A$4:$J$212</definedName>
    <definedName name="_xlnm.Print_Area" localSheetId="0">'Cuadro 16'!$A$1:$G$212</definedName>
    <definedName name="_xlnm.Print_Titles" localSheetId="0">'Cuadro 16'!$1:$3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84" i="1" l="1"/>
  <c r="E197" i="1"/>
  <c r="E5" i="1"/>
  <c r="G22" i="1"/>
  <c r="D197" i="1" l="1"/>
  <c r="F197" i="1"/>
  <c r="G197" i="1"/>
  <c r="B197" i="1"/>
  <c r="D184" i="1"/>
  <c r="G184" i="1"/>
  <c r="B184" i="1"/>
  <c r="D172" i="1"/>
  <c r="E172" i="1"/>
  <c r="F172" i="1"/>
  <c r="G172" i="1"/>
  <c r="B172" i="1"/>
  <c r="D155" i="1"/>
  <c r="E155" i="1"/>
  <c r="F155" i="1"/>
  <c r="G155" i="1"/>
  <c r="B155" i="1"/>
  <c r="D140" i="1"/>
  <c r="E140" i="1"/>
  <c r="F140" i="1"/>
  <c r="G140" i="1"/>
  <c r="B140" i="1"/>
  <c r="D123" i="1"/>
  <c r="E123" i="1"/>
  <c r="F123" i="1"/>
  <c r="G123" i="1"/>
  <c r="B123" i="1"/>
  <c r="D106" i="1"/>
  <c r="E106" i="1"/>
  <c r="F106" i="1"/>
  <c r="G106" i="1"/>
  <c r="B106" i="1"/>
  <c r="D90" i="1"/>
  <c r="E90" i="1"/>
  <c r="F90" i="1"/>
  <c r="G90" i="1"/>
  <c r="B90" i="1"/>
  <c r="D72" i="1"/>
  <c r="E72" i="1"/>
  <c r="F72" i="1"/>
  <c r="G72" i="1"/>
  <c r="B72" i="1"/>
  <c r="D55" i="1"/>
  <c r="E55" i="1"/>
  <c r="F55" i="1"/>
  <c r="G55" i="1"/>
  <c r="B55" i="1"/>
  <c r="B39" i="1"/>
  <c r="D39" i="1"/>
  <c r="E39" i="1"/>
  <c r="F39" i="1"/>
  <c r="G39" i="1"/>
  <c r="D22" i="1"/>
  <c r="E22" i="1"/>
  <c r="F22" i="1"/>
  <c r="B22" i="1"/>
  <c r="D5" i="1"/>
  <c r="F5" i="1"/>
  <c r="G5" i="1"/>
  <c r="B5" i="1"/>
  <c r="E4" i="1" l="1"/>
  <c r="B4" i="1"/>
  <c r="D4" i="1"/>
  <c r="G4" i="1"/>
  <c r="F4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3" i="1"/>
  <c r="C174" i="1"/>
  <c r="C175" i="1"/>
  <c r="C176" i="1"/>
  <c r="C177" i="1"/>
  <c r="C178" i="1"/>
  <c r="C179" i="1"/>
  <c r="C180" i="1"/>
  <c r="C181" i="1"/>
  <c r="C182" i="1"/>
  <c r="C183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155" i="1" l="1"/>
  <c r="C140" i="1"/>
  <c r="C172" i="1"/>
  <c r="C123" i="1"/>
  <c r="C197" i="1"/>
  <c r="C106" i="1"/>
  <c r="C90" i="1"/>
  <c r="C184" i="1"/>
  <c r="C72" i="1"/>
  <c r="C55" i="1"/>
  <c r="C39" i="1"/>
  <c r="C22" i="1"/>
  <c r="C5" i="1"/>
  <c r="C4" i="1" l="1"/>
</calcChain>
</file>

<file path=xl/sharedStrings.xml><?xml version="1.0" encoding="utf-8"?>
<sst xmlns="http://schemas.openxmlformats.org/spreadsheetml/2006/main" count="296" uniqueCount="42">
  <si>
    <t>Explotaciones</t>
  </si>
  <si>
    <t>Total</t>
  </si>
  <si>
    <t>Menos de 0.10</t>
  </si>
  <si>
    <t>0.10 - 0.19</t>
  </si>
  <si>
    <t>0.20 - 0.49</t>
  </si>
  <si>
    <t>0.50 - 0.99</t>
  </si>
  <si>
    <t>1.00 - 1.99</t>
  </si>
  <si>
    <t>2.00 - 2.99</t>
  </si>
  <si>
    <t>3.00 - 3.99</t>
  </si>
  <si>
    <t>4.00 - 4.99</t>
  </si>
  <si>
    <t>5.00 - 9.99</t>
  </si>
  <si>
    <t>10.00 - 19.99</t>
  </si>
  <si>
    <t>20.00 - 49.99</t>
  </si>
  <si>
    <t>50.00 - 99.99</t>
  </si>
  <si>
    <t>100.00 - 199.99</t>
  </si>
  <si>
    <t>200.00 - 499.99</t>
  </si>
  <si>
    <t>500.00 - 999.99</t>
  </si>
  <si>
    <t>1,000.00 - 2,499.99</t>
  </si>
  <si>
    <t>2,500.00 y más</t>
  </si>
  <si>
    <t>Bocas del Toro</t>
  </si>
  <si>
    <t>Coclé</t>
  </si>
  <si>
    <t>Colón</t>
  </si>
  <si>
    <t>Chiriquí</t>
  </si>
  <si>
    <t>Darién</t>
  </si>
  <si>
    <t>Herrera</t>
  </si>
  <si>
    <t>Los Santos</t>
  </si>
  <si>
    <t>Panamá</t>
  </si>
  <si>
    <t>Veraguas</t>
  </si>
  <si>
    <t>Comarca Kuna Yala</t>
  </si>
  <si>
    <t>Comarca Emberá</t>
  </si>
  <si>
    <t>Comarca Ngäbe Buglé</t>
  </si>
  <si>
    <t>Lechones y lechonas</t>
  </si>
  <si>
    <t xml:space="preserve"> -   Cantidad nula o cero.</t>
  </si>
  <si>
    <t>-</t>
  </si>
  <si>
    <t>TOTAL</t>
  </si>
  <si>
    <t>Panamá Oeste</t>
  </si>
  <si>
    <t>Provincia, comarca indígena y 
tamaño de la población 
(En hectáreas)</t>
  </si>
  <si>
    <t>Cría</t>
  </si>
  <si>
    <t>Remplazo</t>
  </si>
  <si>
    <t>Ceba</t>
  </si>
  <si>
    <t>Existencia de ganado porcino (en cabezas)</t>
  </si>
  <si>
    <t>Cuadro 16. EXPLOTACIONES Y EXISTENCIA DE GANADO PORCINO EN LA REPÚBLICA, POR CLASE, SEGÚN PROVINCIA Y COMARCA INDÍGENA: VIII CENSO NACIONAL AGROPECUARIO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</si>
</sst>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-* #,##0_-;\-* #,##0_-;_-* &quot;-&quot;??_-;_-@_-"/>
    <numFmt numFmtId="165" formatCode="#,##0_ ;\-#,##0\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10243E"/>
        <bgColor indexed="64"/>
      </patternFill>
    </fill>
  </fills>
  <borders count="8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</borders>
  <cellStyleXfs count="47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0" fillId="2" borderId="0" xfId="0" applyFill="1"/>
    <xf numFmtId="0" fontId="5" fillId="2" borderId="1" xfId="0" applyFont="1" applyFill="1" applyBorder="1" applyAlignment="1">
      <alignment vertical="center"/>
    </xf>
    <xf numFmtId="0" fontId="0" fillId="2" borderId="1" xfId="0" applyFill="1" applyBorder="1"/>
    <xf numFmtId="164" fontId="0" fillId="2" borderId="0" xfId="0" applyNumberFormat="1" applyFill="1"/>
    <xf numFmtId="0" fontId="2" fillId="2" borderId="1" xfId="27" applyFont="1" applyFill="1" applyBorder="1" applyAlignment="1">
      <alignment horizontal="center" vertical="center" wrapText="1"/>
    </xf>
    <xf numFmtId="0" fontId="3" fillId="2" borderId="1" xfId="28" applyFont="1" applyFill="1" applyBorder="1" applyAlignment="1">
      <alignment horizontal="left" vertical="center" wrapText="1"/>
    </xf>
    <xf numFmtId="0" fontId="3" fillId="2" borderId="1" xfId="28" applyFont="1" applyFill="1" applyBorder="1" applyAlignment="1">
      <alignment horizontal="center" vertical="center" wrapText="1"/>
    </xf>
    <xf numFmtId="165" fontId="2" fillId="2" borderId="2" xfId="46" applyNumberFormat="1" applyFont="1" applyFill="1" applyBorder="1" applyAlignment="1">
      <alignment horizontal="right" vertical="center" wrapText="1"/>
    </xf>
    <xf numFmtId="165" fontId="2" fillId="2" borderId="3" xfId="46" applyNumberFormat="1" applyFont="1" applyFill="1" applyBorder="1" applyAlignment="1">
      <alignment horizontal="right" vertical="center" wrapText="1"/>
    </xf>
    <xf numFmtId="165" fontId="3" fillId="2" borderId="2" xfId="46" applyNumberFormat="1" applyFont="1" applyFill="1" applyBorder="1" applyAlignment="1">
      <alignment horizontal="right" vertical="center" wrapText="1"/>
    </xf>
    <xf numFmtId="165" fontId="3" fillId="2" borderId="3" xfId="46" applyNumberFormat="1" applyFont="1" applyFill="1" applyBorder="1" applyAlignment="1">
      <alignment horizontal="right" vertical="center" wrapText="1"/>
    </xf>
    <xf numFmtId="165" fontId="3" fillId="2" borderId="5" xfId="46" applyNumberFormat="1" applyFont="1" applyFill="1" applyBorder="1" applyAlignment="1">
      <alignment horizontal="right" vertical="center" wrapText="1"/>
    </xf>
    <xf numFmtId="0" fontId="3" fillId="2" borderId="6" xfId="28" applyFont="1" applyFill="1" applyBorder="1" applyAlignment="1">
      <alignment horizontal="center" vertical="center" wrapText="1"/>
    </xf>
    <xf numFmtId="165" fontId="3" fillId="2" borderId="7" xfId="46" applyNumberFormat="1" applyFont="1" applyFill="1" applyBorder="1" applyAlignment="1">
      <alignment horizontal="right" vertical="center" wrapText="1"/>
    </xf>
    <xf numFmtId="0" fontId="6" fillId="3" borderId="4" xfId="14" applyFont="1" applyFill="1" applyBorder="1" applyAlignment="1">
      <alignment horizontal="center" vertical="center" wrapText="1"/>
    </xf>
    <xf numFmtId="0" fontId="6" fillId="3" borderId="4" xfId="13" applyFont="1" applyFill="1" applyBorder="1" applyAlignment="1">
      <alignment horizontal="center" vertical="center" wrapText="1"/>
    </xf>
    <xf numFmtId="0" fontId="6" fillId="3" borderId="4" xfId="15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/>
    </xf>
    <xf numFmtId="0" fontId="6" fillId="3" borderId="4" xfId="4" applyFont="1" applyFill="1" applyBorder="1" applyAlignment="1">
      <alignment horizontal="center" vertical="center" wrapText="1"/>
    </xf>
    <xf numFmtId="0" fontId="2" fillId="2" borderId="1" xfId="3" applyFont="1" applyFill="1" applyBorder="1" applyAlignment="1">
      <alignment horizontal="center" vertical="center" wrapText="1"/>
    </xf>
    <xf numFmtId="0" fontId="6" fillId="3" borderId="4" xfId="13" applyFont="1" applyFill="1" applyBorder="1" applyAlignment="1">
      <alignment horizontal="center" vertical="center" wrapText="1"/>
    </xf>
    <xf numFmtId="0" fontId="6" fillId="3" borderId="4" xfId="3" applyFont="1" applyFill="1" applyBorder="1" applyAlignment="1">
      <alignment horizontal="center" vertical="center" wrapText="1"/>
    </xf>
  </cellXfs>
  <cellStyles count="47">
    <cellStyle name="Millares" xfId="46" builtinId="3"/>
    <cellStyle name="Normal" xfId="0" builtinId="0"/>
    <cellStyle name="style1750103527014" xfId="1"/>
    <cellStyle name="style1750103527035" xfId="2"/>
    <cellStyle name="style1750103527053" xfId="3"/>
    <cellStyle name="style1750103527068" xfId="4"/>
    <cellStyle name="style1750103527086" xfId="5"/>
    <cellStyle name="style1750103527104" xfId="6"/>
    <cellStyle name="style1750103527123" xfId="7"/>
    <cellStyle name="style1750103527142" xfId="8"/>
    <cellStyle name="style1750103527157" xfId="9"/>
    <cellStyle name="style1750103527176" xfId="10"/>
    <cellStyle name="style1750103527195" xfId="11"/>
    <cellStyle name="style1750103527214" xfId="12"/>
    <cellStyle name="style1750103527233" xfId="13"/>
    <cellStyle name="style1750103527253" xfId="14"/>
    <cellStyle name="style1750103527272" xfId="15"/>
    <cellStyle name="style1750103527292" xfId="16"/>
    <cellStyle name="style1750103527311" xfId="17"/>
    <cellStyle name="style1750103527330" xfId="18"/>
    <cellStyle name="style1750103527349" xfId="19"/>
    <cellStyle name="style1750103527369" xfId="20"/>
    <cellStyle name="style1750103527388" xfId="21"/>
    <cellStyle name="style1750103527406" xfId="22"/>
    <cellStyle name="style1750103527420" xfId="23"/>
    <cellStyle name="style1750103527439" xfId="24"/>
    <cellStyle name="style1750103527453" xfId="25"/>
    <cellStyle name="style1750103527467" xfId="26"/>
    <cellStyle name="style1750103527482" xfId="27"/>
    <cellStyle name="style1750103527496" xfId="28"/>
    <cellStyle name="style1750103527528" xfId="29"/>
    <cellStyle name="style1750103527544" xfId="30"/>
    <cellStyle name="style1750103527558" xfId="31"/>
    <cellStyle name="style1750103527577" xfId="32"/>
    <cellStyle name="style1750103527595" xfId="33"/>
    <cellStyle name="style1750103527615" xfId="34"/>
    <cellStyle name="style1750103527634" xfId="35"/>
    <cellStyle name="style1750103527653" xfId="36"/>
    <cellStyle name="style1750103527674" xfId="37"/>
    <cellStyle name="style1750103527710" xfId="38"/>
    <cellStyle name="style1750103527733" xfId="39"/>
    <cellStyle name="style1750103527752" xfId="40"/>
    <cellStyle name="style1750103527771" xfId="41"/>
    <cellStyle name="style1750103527790" xfId="42"/>
    <cellStyle name="style1750103527809" xfId="43"/>
    <cellStyle name="style1750103527827" xfId="44"/>
    <cellStyle name="style1750103527842" xfId="45"/>
  </cellStyles>
  <dxfs count="0"/>
  <tableStyles count="0" defaultTableStyle="TableStyleMedium9" defaultPivotStyle="PivotStyleLight16"/>
  <colors>
    <mruColors>
      <color rgb="FF10243E"/>
      <color rgb="FF0F243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2"/>
  <sheetViews>
    <sheetView tabSelected="1" zoomScale="85" zoomScaleNormal="85" workbookViewId="0">
      <selection activeCell="A2" sqref="A2:A3"/>
    </sheetView>
  </sheetViews>
  <sheetFormatPr baseColWidth="10" defaultColWidth="9.140625" defaultRowHeight="15" x14ac:dyDescent="0.25"/>
  <cols>
    <col min="1" max="1" width="28.42578125" style="1" customWidth="1"/>
    <col min="2" max="6" width="14.140625" style="1" customWidth="1"/>
    <col min="7" max="7" width="14.140625" style="3" customWidth="1"/>
    <col min="8" max="8" width="9.140625" style="3"/>
    <col min="9" max="16384" width="9.140625" style="1"/>
  </cols>
  <sheetData>
    <row r="1" spans="1:10" ht="60" customHeight="1" x14ac:dyDescent="0.25">
      <c r="A1" s="20" t="s">
        <v>41</v>
      </c>
      <c r="B1" s="20"/>
      <c r="C1" s="20"/>
      <c r="D1" s="20"/>
      <c r="E1" s="20"/>
      <c r="F1" s="20"/>
      <c r="G1" s="20"/>
    </row>
    <row r="2" spans="1:10" ht="30" customHeight="1" x14ac:dyDescent="0.25">
      <c r="A2" s="19" t="s">
        <v>36</v>
      </c>
      <c r="B2" s="21" t="s">
        <v>0</v>
      </c>
      <c r="C2" s="22" t="s">
        <v>40</v>
      </c>
      <c r="D2" s="22"/>
      <c r="E2" s="22"/>
      <c r="F2" s="22"/>
      <c r="G2" s="22"/>
    </row>
    <row r="3" spans="1:10" ht="30" customHeight="1" x14ac:dyDescent="0.25">
      <c r="A3" s="19"/>
      <c r="B3" s="21"/>
      <c r="C3" s="16" t="s">
        <v>1</v>
      </c>
      <c r="D3" s="15" t="s">
        <v>37</v>
      </c>
      <c r="E3" s="15" t="s">
        <v>38</v>
      </c>
      <c r="F3" s="15" t="s">
        <v>39</v>
      </c>
      <c r="G3" s="17" t="s">
        <v>31</v>
      </c>
    </row>
    <row r="4" spans="1:10" ht="21" customHeight="1" x14ac:dyDescent="0.25">
      <c r="A4" s="5" t="s">
        <v>34</v>
      </c>
      <c r="B4" s="8">
        <f>+B5+B22+B39+B55+B72+B90+B106+B123+B140+B155+B172+B184+B197</f>
        <v>20205</v>
      </c>
      <c r="C4" s="8">
        <f>+C5+C22+C39+C55+C72+C90+C106+C123+C140+C155+C172+C184+C197</f>
        <v>508934.00000000012</v>
      </c>
      <c r="D4" s="8">
        <f>+D5+D22+D39+D55+D72+D90+D106+D123+D140+D155+D172+D184+D197</f>
        <v>86905</v>
      </c>
      <c r="E4" s="8">
        <f>+E5+E22+E39+E55+E72+E90+E106+E123+E140+E155+E172+E197</f>
        <v>13461.999999999998</v>
      </c>
      <c r="F4" s="8">
        <f>+F5+F22+F39+F55+F72+F90+F106+F123+F140+F155+F172+F184+F197</f>
        <v>269589.00000000006</v>
      </c>
      <c r="G4" s="9">
        <f>+G5+G22+G39+G55+G72+G90+G106+G123+G140+G155+G172+G184+G197</f>
        <v>138978.00000000006</v>
      </c>
      <c r="J4" s="4"/>
    </row>
    <row r="5" spans="1:10" ht="21" customHeight="1" x14ac:dyDescent="0.25">
      <c r="A5" s="6" t="s">
        <v>19</v>
      </c>
      <c r="B5" s="8">
        <f t="shared" ref="B5:G5" si="0">SUM(B6:B21)</f>
        <v>1697</v>
      </c>
      <c r="C5" s="8">
        <f t="shared" si="0"/>
        <v>8354</v>
      </c>
      <c r="D5" s="8">
        <f t="shared" si="0"/>
        <v>4518.9999999999991</v>
      </c>
      <c r="E5" s="8">
        <f t="shared" si="0"/>
        <v>165.00000000000006</v>
      </c>
      <c r="F5" s="8">
        <f t="shared" si="0"/>
        <v>2685.0000000000014</v>
      </c>
      <c r="G5" s="9">
        <f t="shared" si="0"/>
        <v>985.00000000000034</v>
      </c>
    </row>
    <row r="6" spans="1:10" ht="15" customHeight="1" x14ac:dyDescent="0.25">
      <c r="A6" s="7" t="s">
        <v>2</v>
      </c>
      <c r="B6" s="10">
        <v>223</v>
      </c>
      <c r="C6" s="10">
        <f t="shared" ref="C6:C65" si="1">SUM(D6:G6)</f>
        <v>797.0000000000008</v>
      </c>
      <c r="D6" s="10">
        <v>388.99999999999943</v>
      </c>
      <c r="E6" s="10">
        <v>9.0000000000000373</v>
      </c>
      <c r="F6" s="10">
        <v>236.00000000000085</v>
      </c>
      <c r="G6" s="11">
        <v>163.00000000000045</v>
      </c>
    </row>
    <row r="7" spans="1:10" ht="15" customHeight="1" x14ac:dyDescent="0.25">
      <c r="A7" s="7" t="s">
        <v>3</v>
      </c>
      <c r="B7" s="10">
        <v>50</v>
      </c>
      <c r="C7" s="10">
        <f t="shared" si="1"/>
        <v>164.00000000000003</v>
      </c>
      <c r="D7" s="10">
        <v>89.000000000000043</v>
      </c>
      <c r="E7" s="10" t="s">
        <v>33</v>
      </c>
      <c r="F7" s="10">
        <v>51.999999999999972</v>
      </c>
      <c r="G7" s="11">
        <v>23.000000000000025</v>
      </c>
    </row>
    <row r="8" spans="1:10" ht="15" customHeight="1" x14ac:dyDescent="0.25">
      <c r="A8" s="7" t="s">
        <v>4</v>
      </c>
      <c r="B8" s="10">
        <v>55</v>
      </c>
      <c r="C8" s="10">
        <f t="shared" si="1"/>
        <v>237.00000000000009</v>
      </c>
      <c r="D8" s="10">
        <v>143.00000000000009</v>
      </c>
      <c r="E8" s="10">
        <v>0.99999999999999989</v>
      </c>
      <c r="F8" s="10">
        <v>78.000000000000043</v>
      </c>
      <c r="G8" s="11">
        <v>14.999999999999984</v>
      </c>
    </row>
    <row r="9" spans="1:10" ht="15" customHeight="1" x14ac:dyDescent="0.25">
      <c r="A9" s="7" t="s">
        <v>5</v>
      </c>
      <c r="B9" s="10">
        <v>112</v>
      </c>
      <c r="C9" s="10">
        <f t="shared" si="1"/>
        <v>388.99999999999977</v>
      </c>
      <c r="D9" s="10">
        <v>231.99999999999974</v>
      </c>
      <c r="E9" s="10">
        <v>1.0000000000000018</v>
      </c>
      <c r="F9" s="10">
        <v>139.00000000000003</v>
      </c>
      <c r="G9" s="11">
        <v>16.999999999999986</v>
      </c>
    </row>
    <row r="10" spans="1:10" ht="15" customHeight="1" x14ac:dyDescent="0.25">
      <c r="A10" s="7" t="s">
        <v>6</v>
      </c>
      <c r="B10" s="10">
        <v>199</v>
      </c>
      <c r="C10" s="10">
        <f t="shared" si="1"/>
        <v>718.99999999999932</v>
      </c>
      <c r="D10" s="10">
        <v>416.99999999999903</v>
      </c>
      <c r="E10" s="10">
        <v>20.999999999999996</v>
      </c>
      <c r="F10" s="10">
        <v>227.00000000000026</v>
      </c>
      <c r="G10" s="11">
        <v>54</v>
      </c>
    </row>
    <row r="11" spans="1:10" ht="15" customHeight="1" x14ac:dyDescent="0.25">
      <c r="A11" s="7" t="s">
        <v>7</v>
      </c>
      <c r="B11" s="10">
        <v>173</v>
      </c>
      <c r="C11" s="10">
        <f t="shared" si="1"/>
        <v>541.99999999999977</v>
      </c>
      <c r="D11" s="10">
        <v>348.99999999999977</v>
      </c>
      <c r="E11" s="10">
        <v>16.999999999999993</v>
      </c>
      <c r="F11" s="10">
        <v>106.00000000000006</v>
      </c>
      <c r="G11" s="11">
        <v>69.999999999999943</v>
      </c>
    </row>
    <row r="12" spans="1:10" ht="15" customHeight="1" x14ac:dyDescent="0.25">
      <c r="A12" s="7" t="s">
        <v>8</v>
      </c>
      <c r="B12" s="10">
        <v>142</v>
      </c>
      <c r="C12" s="10">
        <f t="shared" si="1"/>
        <v>538.00000000000023</v>
      </c>
      <c r="D12" s="10">
        <v>395.00000000000017</v>
      </c>
      <c r="E12" s="10">
        <v>2.0000000000000013</v>
      </c>
      <c r="F12" s="10">
        <v>94.000000000000043</v>
      </c>
      <c r="G12" s="11">
        <v>47.000000000000028</v>
      </c>
    </row>
    <row r="13" spans="1:10" ht="15" customHeight="1" x14ac:dyDescent="0.25">
      <c r="A13" s="7" t="s">
        <v>9</v>
      </c>
      <c r="B13" s="10">
        <v>71</v>
      </c>
      <c r="C13" s="10">
        <f t="shared" si="1"/>
        <v>247.00000000000011</v>
      </c>
      <c r="D13" s="10">
        <v>151.00000000000011</v>
      </c>
      <c r="E13" s="10">
        <v>5.0000000000000071</v>
      </c>
      <c r="F13" s="10">
        <v>39.000000000000007</v>
      </c>
      <c r="G13" s="11">
        <v>51.999999999999986</v>
      </c>
    </row>
    <row r="14" spans="1:10" ht="15" customHeight="1" x14ac:dyDescent="0.25">
      <c r="A14" s="7" t="s">
        <v>10</v>
      </c>
      <c r="B14" s="10">
        <v>208</v>
      </c>
      <c r="C14" s="10">
        <f t="shared" si="1"/>
        <v>1012.0000000000013</v>
      </c>
      <c r="D14" s="10">
        <v>636.00000000000148</v>
      </c>
      <c r="E14" s="10">
        <v>23.999999999999993</v>
      </c>
      <c r="F14" s="10">
        <v>207.99999999999994</v>
      </c>
      <c r="G14" s="11">
        <v>143.99999999999986</v>
      </c>
    </row>
    <row r="15" spans="1:10" ht="15" customHeight="1" x14ac:dyDescent="0.25">
      <c r="A15" s="7" t="s">
        <v>11</v>
      </c>
      <c r="B15" s="10">
        <v>162</v>
      </c>
      <c r="C15" s="10">
        <f t="shared" si="1"/>
        <v>736.99999999999932</v>
      </c>
      <c r="D15" s="10">
        <v>450.99999999999937</v>
      </c>
      <c r="E15" s="10">
        <v>34</v>
      </c>
      <c r="F15" s="10">
        <v>121.99999999999999</v>
      </c>
      <c r="G15" s="11">
        <v>130.00000000000003</v>
      </c>
    </row>
    <row r="16" spans="1:10" ht="15" customHeight="1" x14ac:dyDescent="0.25">
      <c r="A16" s="7" t="s">
        <v>12</v>
      </c>
      <c r="B16" s="10">
        <v>182</v>
      </c>
      <c r="C16" s="10">
        <f t="shared" si="1"/>
        <v>1053.9999999999998</v>
      </c>
      <c r="D16" s="10">
        <v>579.99999999999966</v>
      </c>
      <c r="E16" s="10">
        <v>35.000000000000014</v>
      </c>
      <c r="F16" s="10">
        <v>255.00000000000014</v>
      </c>
      <c r="G16" s="11">
        <v>184</v>
      </c>
    </row>
    <row r="17" spans="1:7" ht="15" customHeight="1" x14ac:dyDescent="0.25">
      <c r="A17" s="7" t="s">
        <v>13</v>
      </c>
      <c r="B17" s="10">
        <v>75</v>
      </c>
      <c r="C17" s="10">
        <f t="shared" si="1"/>
        <v>535</v>
      </c>
      <c r="D17" s="10">
        <v>349.00000000000011</v>
      </c>
      <c r="E17" s="10" t="s">
        <v>33</v>
      </c>
      <c r="F17" s="10">
        <v>128.99999999999989</v>
      </c>
      <c r="G17" s="11">
        <v>57</v>
      </c>
    </row>
    <row r="18" spans="1:7" ht="15" customHeight="1" x14ac:dyDescent="0.25">
      <c r="A18" s="7" t="s">
        <v>14</v>
      </c>
      <c r="B18" s="10">
        <v>34</v>
      </c>
      <c r="C18" s="10">
        <f t="shared" si="1"/>
        <v>1273</v>
      </c>
      <c r="D18" s="10">
        <v>283.99999999999994</v>
      </c>
      <c r="E18" s="10">
        <v>16.000000000000011</v>
      </c>
      <c r="F18" s="10">
        <v>960.00000000000011</v>
      </c>
      <c r="G18" s="11">
        <v>13.000000000000004</v>
      </c>
    </row>
    <row r="19" spans="1:7" ht="15" customHeight="1" x14ac:dyDescent="0.25">
      <c r="A19" s="7" t="s">
        <v>15</v>
      </c>
      <c r="B19" s="10">
        <v>6</v>
      </c>
      <c r="C19" s="10">
        <f t="shared" si="1"/>
        <v>60.000000000000014</v>
      </c>
      <c r="D19" s="10">
        <v>43.000000000000014</v>
      </c>
      <c r="E19" s="10" t="s">
        <v>33</v>
      </c>
      <c r="F19" s="10">
        <v>9.9999999999999982</v>
      </c>
      <c r="G19" s="11">
        <v>7.0000000000000027</v>
      </c>
    </row>
    <row r="20" spans="1:7" ht="15" customHeight="1" x14ac:dyDescent="0.25">
      <c r="A20" s="7" t="s">
        <v>16</v>
      </c>
      <c r="B20" s="10">
        <v>2</v>
      </c>
      <c r="C20" s="10">
        <f t="shared" si="1"/>
        <v>40</v>
      </c>
      <c r="D20" s="10">
        <v>5.9999999999999991</v>
      </c>
      <c r="E20" s="10" t="s">
        <v>33</v>
      </c>
      <c r="F20" s="10">
        <v>25</v>
      </c>
      <c r="G20" s="11">
        <v>9</v>
      </c>
    </row>
    <row r="21" spans="1:7" ht="15" customHeight="1" x14ac:dyDescent="0.25">
      <c r="A21" s="7" t="s">
        <v>17</v>
      </c>
      <c r="B21" s="10">
        <v>3</v>
      </c>
      <c r="C21" s="10">
        <f t="shared" si="1"/>
        <v>10</v>
      </c>
      <c r="D21" s="10">
        <v>4.9999999999999991</v>
      </c>
      <c r="E21" s="10" t="s">
        <v>33</v>
      </c>
      <c r="F21" s="10">
        <v>5</v>
      </c>
      <c r="G21" s="11" t="s">
        <v>33</v>
      </c>
    </row>
    <row r="22" spans="1:7" ht="21" customHeight="1" x14ac:dyDescent="0.25">
      <c r="A22" s="6" t="s">
        <v>20</v>
      </c>
      <c r="B22" s="8">
        <f t="shared" ref="B22:G22" si="2">SUM(B23:B38)</f>
        <v>1546</v>
      </c>
      <c r="C22" s="8">
        <f t="shared" si="2"/>
        <v>37607</v>
      </c>
      <c r="D22" s="8">
        <f t="shared" si="2"/>
        <v>5033</v>
      </c>
      <c r="E22" s="8">
        <f t="shared" si="2"/>
        <v>561.00000000000023</v>
      </c>
      <c r="F22" s="8">
        <f t="shared" si="2"/>
        <v>23868.000000000007</v>
      </c>
      <c r="G22" s="9">
        <f t="shared" si="2"/>
        <v>8144.9999999999955</v>
      </c>
    </row>
    <row r="23" spans="1:7" ht="15" customHeight="1" x14ac:dyDescent="0.25">
      <c r="A23" s="7" t="s">
        <v>2</v>
      </c>
      <c r="B23" s="10">
        <v>119</v>
      </c>
      <c r="C23" s="10">
        <f t="shared" si="1"/>
        <v>711.99999999999818</v>
      </c>
      <c r="D23" s="10">
        <v>248.00000000000014</v>
      </c>
      <c r="E23" s="10">
        <v>12.999999999999968</v>
      </c>
      <c r="F23" s="10">
        <v>348.99999999999778</v>
      </c>
      <c r="G23" s="11">
        <v>102.0000000000002</v>
      </c>
    </row>
    <row r="24" spans="1:7" ht="15" customHeight="1" x14ac:dyDescent="0.25">
      <c r="A24" s="7" t="s">
        <v>3</v>
      </c>
      <c r="B24" s="10">
        <v>68</v>
      </c>
      <c r="C24" s="10">
        <f t="shared" si="1"/>
        <v>1260</v>
      </c>
      <c r="D24" s="10">
        <v>129.99999999999983</v>
      </c>
      <c r="E24" s="10">
        <v>8.9999999999999982</v>
      </c>
      <c r="F24" s="10">
        <v>1093.0000000000002</v>
      </c>
      <c r="G24" s="11">
        <v>27.999999999999996</v>
      </c>
    </row>
    <row r="25" spans="1:7" ht="15" customHeight="1" x14ac:dyDescent="0.25">
      <c r="A25" s="7" t="s">
        <v>4</v>
      </c>
      <c r="B25" s="10">
        <v>133</v>
      </c>
      <c r="C25" s="10">
        <f t="shared" si="1"/>
        <v>2851.0000000000023</v>
      </c>
      <c r="D25" s="10">
        <v>237.00000000000037</v>
      </c>
      <c r="E25" s="10">
        <v>12.000000000000043</v>
      </c>
      <c r="F25" s="10">
        <v>2529.0000000000018</v>
      </c>
      <c r="G25" s="11">
        <v>73</v>
      </c>
    </row>
    <row r="26" spans="1:7" ht="15" customHeight="1" x14ac:dyDescent="0.25">
      <c r="A26" s="7" t="s">
        <v>5</v>
      </c>
      <c r="B26" s="10">
        <v>190</v>
      </c>
      <c r="C26" s="10">
        <f t="shared" si="1"/>
        <v>876.0000000000008</v>
      </c>
      <c r="D26" s="10">
        <v>295.99999999999994</v>
      </c>
      <c r="E26" s="10">
        <v>29.000000000000021</v>
      </c>
      <c r="F26" s="10">
        <v>443.00000000000108</v>
      </c>
      <c r="G26" s="11">
        <v>107.99999999999979</v>
      </c>
    </row>
    <row r="27" spans="1:7" ht="15" customHeight="1" x14ac:dyDescent="0.25">
      <c r="A27" s="7" t="s">
        <v>6</v>
      </c>
      <c r="B27" s="10">
        <v>289</v>
      </c>
      <c r="C27" s="10">
        <f t="shared" si="1"/>
        <v>1825.0000000000014</v>
      </c>
      <c r="D27" s="10">
        <v>572</v>
      </c>
      <c r="E27" s="10">
        <v>31.000000000000004</v>
      </c>
      <c r="F27" s="10">
        <v>980.00000000000114</v>
      </c>
      <c r="G27" s="11">
        <v>242.0000000000002</v>
      </c>
    </row>
    <row r="28" spans="1:7" ht="15" customHeight="1" x14ac:dyDescent="0.25">
      <c r="A28" s="7" t="s">
        <v>7</v>
      </c>
      <c r="B28" s="10">
        <v>149</v>
      </c>
      <c r="C28" s="10">
        <f t="shared" si="1"/>
        <v>3039.999999999995</v>
      </c>
      <c r="D28" s="10">
        <v>544.99999999999909</v>
      </c>
      <c r="E28" s="10">
        <v>28.999999999999989</v>
      </c>
      <c r="F28" s="10">
        <v>696.00000000000023</v>
      </c>
      <c r="G28" s="11">
        <v>1769.9999999999957</v>
      </c>
    </row>
    <row r="29" spans="1:7" ht="15" customHeight="1" x14ac:dyDescent="0.25">
      <c r="A29" s="7" t="s">
        <v>8</v>
      </c>
      <c r="B29" s="10">
        <v>103</v>
      </c>
      <c r="C29" s="10">
        <f t="shared" si="1"/>
        <v>1078.9999999999989</v>
      </c>
      <c r="D29" s="10">
        <v>283.99999999999983</v>
      </c>
      <c r="E29" s="10">
        <v>38.000000000000064</v>
      </c>
      <c r="F29" s="10">
        <v>665.99999999999875</v>
      </c>
      <c r="G29" s="11">
        <v>91.000000000000142</v>
      </c>
    </row>
    <row r="30" spans="1:7" ht="15" customHeight="1" x14ac:dyDescent="0.25">
      <c r="A30" s="7" t="s">
        <v>9</v>
      </c>
      <c r="B30" s="10">
        <v>57</v>
      </c>
      <c r="C30" s="10">
        <f t="shared" si="1"/>
        <v>1681</v>
      </c>
      <c r="D30" s="10">
        <v>153.99999999999977</v>
      </c>
      <c r="E30" s="10">
        <v>25.999999999999968</v>
      </c>
      <c r="F30" s="10">
        <v>1023</v>
      </c>
      <c r="G30" s="11">
        <v>478.00000000000023</v>
      </c>
    </row>
    <row r="31" spans="1:7" ht="15" customHeight="1" x14ac:dyDescent="0.25">
      <c r="A31" s="7" t="s">
        <v>10</v>
      </c>
      <c r="B31" s="10">
        <v>153</v>
      </c>
      <c r="C31" s="10">
        <f t="shared" si="1"/>
        <v>2917.0000000000014</v>
      </c>
      <c r="D31" s="10">
        <v>375.99999999999972</v>
      </c>
      <c r="E31" s="10">
        <v>16.000000000000043</v>
      </c>
      <c r="F31" s="10">
        <v>2400.0000000000018</v>
      </c>
      <c r="G31" s="11">
        <v>124.99999999999976</v>
      </c>
    </row>
    <row r="32" spans="1:7" ht="15" customHeight="1" x14ac:dyDescent="0.25">
      <c r="A32" s="7" t="s">
        <v>11</v>
      </c>
      <c r="B32" s="10">
        <v>116</v>
      </c>
      <c r="C32" s="10">
        <f t="shared" si="1"/>
        <v>5643.0000000000073</v>
      </c>
      <c r="D32" s="10">
        <v>641.00000000000034</v>
      </c>
      <c r="E32" s="10">
        <v>22.000000000000021</v>
      </c>
      <c r="F32" s="10">
        <v>4423.0000000000073</v>
      </c>
      <c r="G32" s="11">
        <v>557.00000000000034</v>
      </c>
    </row>
    <row r="33" spans="1:7" ht="15" customHeight="1" x14ac:dyDescent="0.25">
      <c r="A33" s="7" t="s">
        <v>12</v>
      </c>
      <c r="B33" s="10">
        <v>116</v>
      </c>
      <c r="C33" s="10">
        <f t="shared" si="1"/>
        <v>7723</v>
      </c>
      <c r="D33" s="10">
        <v>1381.0000000000011</v>
      </c>
      <c r="E33" s="10">
        <v>331.00000000000006</v>
      </c>
      <c r="F33" s="10">
        <v>1480.9999999999995</v>
      </c>
      <c r="G33" s="11">
        <v>4529.9999999999991</v>
      </c>
    </row>
    <row r="34" spans="1:7" ht="15" customHeight="1" x14ac:dyDescent="0.25">
      <c r="A34" s="7" t="s">
        <v>13</v>
      </c>
      <c r="B34" s="10">
        <v>35</v>
      </c>
      <c r="C34" s="10">
        <f t="shared" si="1"/>
        <v>7793.9999999999982</v>
      </c>
      <c r="D34" s="10">
        <v>124.00000000000011</v>
      </c>
      <c r="E34" s="10">
        <v>3.0000000000000022</v>
      </c>
      <c r="F34" s="10">
        <v>7646.9999999999982</v>
      </c>
      <c r="G34" s="11">
        <v>20.000000000000011</v>
      </c>
    </row>
    <row r="35" spans="1:7" ht="15" customHeight="1" x14ac:dyDescent="0.25">
      <c r="A35" s="7" t="s">
        <v>14</v>
      </c>
      <c r="B35" s="10">
        <v>11</v>
      </c>
      <c r="C35" s="10">
        <f t="shared" si="1"/>
        <v>186.00000000000006</v>
      </c>
      <c r="D35" s="10">
        <v>38.000000000000007</v>
      </c>
      <c r="E35" s="10" t="s">
        <v>33</v>
      </c>
      <c r="F35" s="10">
        <v>129.00000000000003</v>
      </c>
      <c r="G35" s="11">
        <v>19.000000000000014</v>
      </c>
    </row>
    <row r="36" spans="1:7" ht="15" customHeight="1" x14ac:dyDescent="0.25">
      <c r="A36" s="7" t="s">
        <v>15</v>
      </c>
      <c r="B36" s="10">
        <v>5</v>
      </c>
      <c r="C36" s="10">
        <f t="shared" si="1"/>
        <v>15.000000000000005</v>
      </c>
      <c r="D36" s="10">
        <v>2</v>
      </c>
      <c r="E36" s="10">
        <v>2</v>
      </c>
      <c r="F36" s="10">
        <v>9.0000000000000053</v>
      </c>
      <c r="G36" s="11">
        <v>2</v>
      </c>
    </row>
    <row r="37" spans="1:7" ht="15" customHeight="1" x14ac:dyDescent="0.25">
      <c r="A37" s="7" t="s">
        <v>16</v>
      </c>
      <c r="B37" s="10">
        <v>1</v>
      </c>
      <c r="C37" s="10">
        <f t="shared" si="1"/>
        <v>3.0000000000000004</v>
      </c>
      <c r="D37" s="10">
        <v>3.0000000000000004</v>
      </c>
      <c r="E37" s="10" t="s">
        <v>33</v>
      </c>
      <c r="F37" s="10" t="s">
        <v>33</v>
      </c>
      <c r="G37" s="11" t="s">
        <v>33</v>
      </c>
    </row>
    <row r="38" spans="1:7" ht="15" customHeight="1" x14ac:dyDescent="0.25">
      <c r="A38" s="7" t="s">
        <v>17</v>
      </c>
      <c r="B38" s="10">
        <v>1</v>
      </c>
      <c r="C38" s="10">
        <f t="shared" si="1"/>
        <v>2.0000000000000004</v>
      </c>
      <c r="D38" s="10">
        <v>2.0000000000000004</v>
      </c>
      <c r="E38" s="10" t="s">
        <v>33</v>
      </c>
      <c r="F38" s="10" t="s">
        <v>33</v>
      </c>
      <c r="G38" s="11" t="s">
        <v>33</v>
      </c>
    </row>
    <row r="39" spans="1:7" ht="21" customHeight="1" x14ac:dyDescent="0.25">
      <c r="A39" s="6" t="s">
        <v>21</v>
      </c>
      <c r="B39" s="8">
        <f t="shared" ref="B39:G39" si="3">SUM(B40:B54)</f>
        <v>865</v>
      </c>
      <c r="C39" s="8">
        <f t="shared" si="3"/>
        <v>41147</v>
      </c>
      <c r="D39" s="8">
        <f t="shared" si="3"/>
        <v>5464.0000000000018</v>
      </c>
      <c r="E39" s="8">
        <f t="shared" si="3"/>
        <v>414.00000000000028</v>
      </c>
      <c r="F39" s="8">
        <f t="shared" si="3"/>
        <v>11375</v>
      </c>
      <c r="G39" s="9">
        <f t="shared" si="3"/>
        <v>23894</v>
      </c>
    </row>
    <row r="40" spans="1:7" ht="15" customHeight="1" x14ac:dyDescent="0.25">
      <c r="A40" s="7" t="s">
        <v>2</v>
      </c>
      <c r="B40" s="10">
        <v>61</v>
      </c>
      <c r="C40" s="10">
        <f t="shared" si="1"/>
        <v>207.99999999999986</v>
      </c>
      <c r="D40" s="10">
        <v>119.99999999999983</v>
      </c>
      <c r="E40" s="10">
        <v>9.0000000000000124</v>
      </c>
      <c r="F40" s="10">
        <v>41.999999999999993</v>
      </c>
      <c r="G40" s="11">
        <v>37.000000000000028</v>
      </c>
    </row>
    <row r="41" spans="1:7" ht="15" customHeight="1" x14ac:dyDescent="0.25">
      <c r="A41" s="7" t="s">
        <v>3</v>
      </c>
      <c r="B41" s="10">
        <v>14</v>
      </c>
      <c r="C41" s="10">
        <f t="shared" si="1"/>
        <v>67.999999999999986</v>
      </c>
      <c r="D41" s="10">
        <v>33.999999999999979</v>
      </c>
      <c r="E41" s="10" t="s">
        <v>33</v>
      </c>
      <c r="F41" s="10">
        <v>11.000000000000002</v>
      </c>
      <c r="G41" s="11">
        <v>23.000000000000004</v>
      </c>
    </row>
    <row r="42" spans="1:7" ht="15" customHeight="1" x14ac:dyDescent="0.25">
      <c r="A42" s="7" t="s">
        <v>4</v>
      </c>
      <c r="B42" s="10">
        <v>25</v>
      </c>
      <c r="C42" s="10">
        <f t="shared" si="1"/>
        <v>72.000000000000043</v>
      </c>
      <c r="D42" s="10">
        <v>44.000000000000014</v>
      </c>
      <c r="E42" s="10">
        <v>3.000000000000004</v>
      </c>
      <c r="F42" s="10">
        <v>21.000000000000014</v>
      </c>
      <c r="G42" s="11">
        <v>4.000000000000008</v>
      </c>
    </row>
    <row r="43" spans="1:7" ht="15" customHeight="1" x14ac:dyDescent="0.25">
      <c r="A43" s="7" t="s">
        <v>5</v>
      </c>
      <c r="B43" s="10">
        <v>35</v>
      </c>
      <c r="C43" s="10">
        <f t="shared" si="1"/>
        <v>144.99999999999994</v>
      </c>
      <c r="D43" s="10">
        <v>63</v>
      </c>
      <c r="E43" s="10" t="s">
        <v>33</v>
      </c>
      <c r="F43" s="10">
        <v>69.999999999999943</v>
      </c>
      <c r="G43" s="11">
        <v>12.000000000000005</v>
      </c>
    </row>
    <row r="44" spans="1:7" ht="15" customHeight="1" x14ac:dyDescent="0.25">
      <c r="A44" s="7" t="s">
        <v>6</v>
      </c>
      <c r="B44" s="10">
        <v>123</v>
      </c>
      <c r="C44" s="10">
        <f t="shared" si="1"/>
        <v>1590.0000000000007</v>
      </c>
      <c r="D44" s="10">
        <v>441.0000000000008</v>
      </c>
      <c r="E44" s="10">
        <v>29.000000000000075</v>
      </c>
      <c r="F44" s="10">
        <v>294</v>
      </c>
      <c r="G44" s="11">
        <v>825.99999999999977</v>
      </c>
    </row>
    <row r="45" spans="1:7" ht="15" customHeight="1" x14ac:dyDescent="0.25">
      <c r="A45" s="7" t="s">
        <v>7</v>
      </c>
      <c r="B45" s="10">
        <v>66</v>
      </c>
      <c r="C45" s="10">
        <f t="shared" si="1"/>
        <v>370.00000000000011</v>
      </c>
      <c r="D45" s="10">
        <v>203.00000000000003</v>
      </c>
      <c r="E45" s="10">
        <v>10.000000000000002</v>
      </c>
      <c r="F45" s="10">
        <v>116.00000000000004</v>
      </c>
      <c r="G45" s="11">
        <v>41.000000000000043</v>
      </c>
    </row>
    <row r="46" spans="1:7" ht="15" customHeight="1" x14ac:dyDescent="0.25">
      <c r="A46" s="7" t="s">
        <v>8</v>
      </c>
      <c r="B46" s="10">
        <v>47</v>
      </c>
      <c r="C46" s="10">
        <f t="shared" si="1"/>
        <v>169.00000000000003</v>
      </c>
      <c r="D46" s="10">
        <v>103.00000000000003</v>
      </c>
      <c r="E46" s="10">
        <v>0.99999999999999978</v>
      </c>
      <c r="F46" s="10">
        <v>47.999999999999993</v>
      </c>
      <c r="G46" s="11">
        <v>16.999999999999996</v>
      </c>
    </row>
    <row r="47" spans="1:7" ht="15" customHeight="1" x14ac:dyDescent="0.25">
      <c r="A47" s="7" t="s">
        <v>9</v>
      </c>
      <c r="B47" s="10">
        <v>23</v>
      </c>
      <c r="C47" s="10">
        <f t="shared" si="1"/>
        <v>75</v>
      </c>
      <c r="D47" s="10">
        <v>57</v>
      </c>
      <c r="E47" s="10">
        <v>2.0000000000000022</v>
      </c>
      <c r="F47" s="10">
        <v>15.000000000000002</v>
      </c>
      <c r="G47" s="11">
        <v>1.0000000000000002</v>
      </c>
    </row>
    <row r="48" spans="1:7" ht="15" customHeight="1" x14ac:dyDescent="0.25">
      <c r="A48" s="7" t="s">
        <v>10</v>
      </c>
      <c r="B48" s="10">
        <v>79</v>
      </c>
      <c r="C48" s="10">
        <f t="shared" si="1"/>
        <v>7053.0000000000018</v>
      </c>
      <c r="D48" s="10">
        <v>827.00000000000091</v>
      </c>
      <c r="E48" s="10">
        <v>168.00000000000014</v>
      </c>
      <c r="F48" s="10">
        <v>5217.9999999999991</v>
      </c>
      <c r="G48" s="11">
        <v>840.00000000000193</v>
      </c>
    </row>
    <row r="49" spans="1:7" ht="15" customHeight="1" x14ac:dyDescent="0.25">
      <c r="A49" s="7" t="s">
        <v>11</v>
      </c>
      <c r="B49" s="10">
        <v>131</v>
      </c>
      <c r="C49" s="10">
        <f t="shared" si="1"/>
        <v>7029</v>
      </c>
      <c r="D49" s="10">
        <v>888.00000000000023</v>
      </c>
      <c r="E49" s="10">
        <v>132</v>
      </c>
      <c r="F49" s="10">
        <v>5073</v>
      </c>
      <c r="G49" s="11">
        <v>936</v>
      </c>
    </row>
    <row r="50" spans="1:7" ht="15" customHeight="1" x14ac:dyDescent="0.25">
      <c r="A50" s="7" t="s">
        <v>12</v>
      </c>
      <c r="B50" s="10">
        <v>153</v>
      </c>
      <c r="C50" s="10">
        <f t="shared" si="1"/>
        <v>568.00000000000023</v>
      </c>
      <c r="D50" s="10">
        <v>363.00000000000011</v>
      </c>
      <c r="E50" s="10">
        <v>15.000000000000034</v>
      </c>
      <c r="F50" s="10">
        <v>166.00000000000006</v>
      </c>
      <c r="G50" s="11">
        <v>23.999999999999989</v>
      </c>
    </row>
    <row r="51" spans="1:7" ht="15" customHeight="1" x14ac:dyDescent="0.25">
      <c r="A51" s="7" t="s">
        <v>13</v>
      </c>
      <c r="B51" s="10">
        <v>75</v>
      </c>
      <c r="C51" s="10">
        <f t="shared" si="1"/>
        <v>419</v>
      </c>
      <c r="D51" s="10">
        <v>153</v>
      </c>
      <c r="E51" s="10">
        <v>40.000000000000007</v>
      </c>
      <c r="F51" s="10">
        <v>182.00000000000003</v>
      </c>
      <c r="G51" s="11">
        <v>44.000000000000007</v>
      </c>
    </row>
    <row r="52" spans="1:7" ht="15" customHeight="1" x14ac:dyDescent="0.25">
      <c r="A52" s="7" t="s">
        <v>14</v>
      </c>
      <c r="B52" s="10">
        <v>24</v>
      </c>
      <c r="C52" s="10">
        <f t="shared" si="1"/>
        <v>23315.999999999996</v>
      </c>
      <c r="D52" s="10">
        <v>2142</v>
      </c>
      <c r="E52" s="10">
        <v>5.0000000000000009</v>
      </c>
      <c r="F52" s="10">
        <v>91</v>
      </c>
      <c r="G52" s="11">
        <v>21077.999999999996</v>
      </c>
    </row>
    <row r="53" spans="1:7" ht="15" customHeight="1" x14ac:dyDescent="0.25">
      <c r="A53" s="7" t="s">
        <v>15</v>
      </c>
      <c r="B53" s="10">
        <v>8</v>
      </c>
      <c r="C53" s="10">
        <f t="shared" si="1"/>
        <v>60</v>
      </c>
      <c r="D53" s="10">
        <v>22.000000000000004</v>
      </c>
      <c r="E53" s="10" t="s">
        <v>33</v>
      </c>
      <c r="F53" s="10">
        <v>26.999999999999996</v>
      </c>
      <c r="G53" s="11">
        <v>11</v>
      </c>
    </row>
    <row r="54" spans="1:7" ht="15" customHeight="1" x14ac:dyDescent="0.25">
      <c r="A54" s="7" t="s">
        <v>16</v>
      </c>
      <c r="B54" s="10">
        <v>1</v>
      </c>
      <c r="C54" s="10">
        <f t="shared" si="1"/>
        <v>5</v>
      </c>
      <c r="D54" s="10">
        <v>4</v>
      </c>
      <c r="E54" s="10" t="s">
        <v>33</v>
      </c>
      <c r="F54" s="10">
        <v>1</v>
      </c>
      <c r="G54" s="11" t="s">
        <v>33</v>
      </c>
    </row>
    <row r="55" spans="1:7" ht="21" customHeight="1" x14ac:dyDescent="0.25">
      <c r="A55" s="6" t="s">
        <v>22</v>
      </c>
      <c r="B55" s="8">
        <f t="shared" ref="B55:G55" si="4">SUM(B56:B71)</f>
        <v>2856</v>
      </c>
      <c r="C55" s="8">
        <f t="shared" si="4"/>
        <v>51445.999999999985</v>
      </c>
      <c r="D55" s="8">
        <f t="shared" si="4"/>
        <v>8634.9999999999982</v>
      </c>
      <c r="E55" s="8">
        <f t="shared" si="4"/>
        <v>1430.0000000000014</v>
      </c>
      <c r="F55" s="8">
        <f t="shared" si="4"/>
        <v>30827.999999999989</v>
      </c>
      <c r="G55" s="9">
        <f t="shared" si="4"/>
        <v>10552.999999999996</v>
      </c>
    </row>
    <row r="56" spans="1:7" ht="15" customHeight="1" x14ac:dyDescent="0.25">
      <c r="A56" s="7" t="s">
        <v>2</v>
      </c>
      <c r="B56" s="10">
        <v>491</v>
      </c>
      <c r="C56" s="10">
        <f t="shared" si="1"/>
        <v>1658.999999999993</v>
      </c>
      <c r="D56" s="10">
        <v>541.99999999999932</v>
      </c>
      <c r="E56" s="10">
        <v>33.000000000000007</v>
      </c>
      <c r="F56" s="10">
        <v>884.99999999999477</v>
      </c>
      <c r="G56" s="11">
        <v>198.99999999999881</v>
      </c>
    </row>
    <row r="57" spans="1:7" ht="15" customHeight="1" x14ac:dyDescent="0.25">
      <c r="A57" s="7" t="s">
        <v>3</v>
      </c>
      <c r="B57" s="10">
        <v>174</v>
      </c>
      <c r="C57" s="10">
        <f t="shared" si="1"/>
        <v>947.00000000000125</v>
      </c>
      <c r="D57" s="10">
        <v>222.99999999999991</v>
      </c>
      <c r="E57" s="10">
        <v>19.000000000000004</v>
      </c>
      <c r="F57" s="10">
        <v>453.00000000000136</v>
      </c>
      <c r="G57" s="11">
        <v>252</v>
      </c>
    </row>
    <row r="58" spans="1:7" ht="15" customHeight="1" x14ac:dyDescent="0.25">
      <c r="A58" s="7" t="s">
        <v>4</v>
      </c>
      <c r="B58" s="10">
        <v>274</v>
      </c>
      <c r="C58" s="10">
        <f t="shared" si="1"/>
        <v>1043.9999999999998</v>
      </c>
      <c r="D58" s="10">
        <v>254.99999999999949</v>
      </c>
      <c r="E58" s="10">
        <v>14.000000000000021</v>
      </c>
      <c r="F58" s="10">
        <v>645.00000000000023</v>
      </c>
      <c r="G58" s="11">
        <v>130</v>
      </c>
    </row>
    <row r="59" spans="1:7" ht="15" customHeight="1" x14ac:dyDescent="0.25">
      <c r="A59" s="7" t="s">
        <v>5</v>
      </c>
      <c r="B59" s="10">
        <v>303</v>
      </c>
      <c r="C59" s="10">
        <f t="shared" si="1"/>
        <v>1214.0000000000002</v>
      </c>
      <c r="D59" s="10">
        <v>344.00000000000057</v>
      </c>
      <c r="E59" s="10">
        <v>56.000000000000078</v>
      </c>
      <c r="F59" s="10">
        <v>597.99999999999943</v>
      </c>
      <c r="G59" s="11">
        <v>216.00000000000028</v>
      </c>
    </row>
    <row r="60" spans="1:7" ht="15" customHeight="1" x14ac:dyDescent="0.25">
      <c r="A60" s="7" t="s">
        <v>6</v>
      </c>
      <c r="B60" s="10">
        <v>425</v>
      </c>
      <c r="C60" s="10">
        <f t="shared" si="1"/>
        <v>3421.0000000000005</v>
      </c>
      <c r="D60" s="10">
        <v>749.00000000000205</v>
      </c>
      <c r="E60" s="10">
        <v>82.000000000000739</v>
      </c>
      <c r="F60" s="10">
        <v>1763.9999999999986</v>
      </c>
      <c r="G60" s="11">
        <v>825.99999999999898</v>
      </c>
    </row>
    <row r="61" spans="1:7" ht="15" customHeight="1" x14ac:dyDescent="0.25">
      <c r="A61" s="7" t="s">
        <v>7</v>
      </c>
      <c r="B61" s="10">
        <v>214</v>
      </c>
      <c r="C61" s="10">
        <f t="shared" si="1"/>
        <v>4824.9999999999955</v>
      </c>
      <c r="D61" s="10">
        <v>770.99999999999989</v>
      </c>
      <c r="E61" s="10">
        <v>347.00000000000045</v>
      </c>
      <c r="F61" s="10">
        <v>2873.9999999999968</v>
      </c>
      <c r="G61" s="11">
        <v>832.99999999999829</v>
      </c>
    </row>
    <row r="62" spans="1:7" ht="15" customHeight="1" x14ac:dyDescent="0.25">
      <c r="A62" s="7" t="s">
        <v>8</v>
      </c>
      <c r="B62" s="10">
        <v>145</v>
      </c>
      <c r="C62" s="10">
        <f t="shared" si="1"/>
        <v>3177.9999999999982</v>
      </c>
      <c r="D62" s="10">
        <v>160.00000000000011</v>
      </c>
      <c r="E62" s="10">
        <v>66.999999999999886</v>
      </c>
      <c r="F62" s="10">
        <v>2386.9999999999995</v>
      </c>
      <c r="G62" s="11">
        <v>563.99999999999886</v>
      </c>
    </row>
    <row r="63" spans="1:7" ht="15" customHeight="1" x14ac:dyDescent="0.25">
      <c r="A63" s="7" t="s">
        <v>9</v>
      </c>
      <c r="B63" s="10">
        <v>77</v>
      </c>
      <c r="C63" s="10">
        <f t="shared" si="1"/>
        <v>2136.0000000000005</v>
      </c>
      <c r="D63" s="10">
        <v>306.00000000000006</v>
      </c>
      <c r="E63" s="10">
        <v>64.000000000000085</v>
      </c>
      <c r="F63" s="10">
        <v>1114.9999999999998</v>
      </c>
      <c r="G63" s="11">
        <v>651.00000000000057</v>
      </c>
    </row>
    <row r="64" spans="1:7" ht="15" customHeight="1" x14ac:dyDescent="0.25">
      <c r="A64" s="7" t="s">
        <v>10</v>
      </c>
      <c r="B64" s="10">
        <v>213</v>
      </c>
      <c r="C64" s="10">
        <f t="shared" si="1"/>
        <v>4019.9999999999991</v>
      </c>
      <c r="D64" s="10">
        <v>1079.9999999999991</v>
      </c>
      <c r="E64" s="10">
        <v>146.00000000000009</v>
      </c>
      <c r="F64" s="10">
        <v>1546.0000000000014</v>
      </c>
      <c r="G64" s="11">
        <v>1247.9999999999984</v>
      </c>
    </row>
    <row r="65" spans="1:7" ht="15" customHeight="1" x14ac:dyDescent="0.25">
      <c r="A65" s="7" t="s">
        <v>11</v>
      </c>
      <c r="B65" s="10">
        <v>212</v>
      </c>
      <c r="C65" s="10">
        <f t="shared" si="1"/>
        <v>4203.0000000000036</v>
      </c>
      <c r="D65" s="10">
        <v>807.99999999999909</v>
      </c>
      <c r="E65" s="10">
        <v>76.999999999999972</v>
      </c>
      <c r="F65" s="10">
        <v>2735.0000000000036</v>
      </c>
      <c r="G65" s="11">
        <v>583.00000000000068</v>
      </c>
    </row>
    <row r="66" spans="1:7" ht="15" customHeight="1" x14ac:dyDescent="0.25">
      <c r="A66" s="7" t="s">
        <v>12</v>
      </c>
      <c r="B66" s="10">
        <v>201</v>
      </c>
      <c r="C66" s="10">
        <f t="shared" ref="C66:C126" si="5">SUM(D66:G66)</f>
        <v>2779.9999999999955</v>
      </c>
      <c r="D66" s="10">
        <v>627.99999999999909</v>
      </c>
      <c r="E66" s="10">
        <v>70.999999999999901</v>
      </c>
      <c r="F66" s="10">
        <v>1596.9999999999961</v>
      </c>
      <c r="G66" s="11">
        <v>484.00000000000063</v>
      </c>
    </row>
    <row r="67" spans="1:7" ht="15" customHeight="1" x14ac:dyDescent="0.25">
      <c r="A67" s="7" t="s">
        <v>13</v>
      </c>
      <c r="B67" s="10">
        <v>80</v>
      </c>
      <c r="C67" s="10">
        <f t="shared" si="5"/>
        <v>12769.999999999996</v>
      </c>
      <c r="D67" s="10">
        <v>680.99999999999955</v>
      </c>
      <c r="E67" s="10">
        <v>123.99999999999997</v>
      </c>
      <c r="F67" s="10">
        <v>11144.999999999996</v>
      </c>
      <c r="G67" s="11">
        <v>820.00000000000023</v>
      </c>
    </row>
    <row r="68" spans="1:7" ht="15" customHeight="1" x14ac:dyDescent="0.25">
      <c r="A68" s="7" t="s">
        <v>14</v>
      </c>
      <c r="B68" s="10">
        <v>24</v>
      </c>
      <c r="C68" s="10">
        <f t="shared" si="5"/>
        <v>4620</v>
      </c>
      <c r="D68" s="10">
        <v>1396</v>
      </c>
      <c r="E68" s="10">
        <v>248</v>
      </c>
      <c r="F68" s="10">
        <v>653.00000000000034</v>
      </c>
      <c r="G68" s="11">
        <v>2323</v>
      </c>
    </row>
    <row r="69" spans="1:7" ht="15" customHeight="1" x14ac:dyDescent="0.25">
      <c r="A69" s="7" t="s">
        <v>15</v>
      </c>
      <c r="B69" s="10">
        <v>19</v>
      </c>
      <c r="C69" s="10">
        <f t="shared" si="5"/>
        <v>4300.0000000000009</v>
      </c>
      <c r="D69" s="10">
        <v>555.99999999999989</v>
      </c>
      <c r="E69" s="10">
        <v>81.999999999999986</v>
      </c>
      <c r="F69" s="10">
        <v>2300.0000000000009</v>
      </c>
      <c r="G69" s="11">
        <v>1362</v>
      </c>
    </row>
    <row r="70" spans="1:7" ht="15" customHeight="1" x14ac:dyDescent="0.25">
      <c r="A70" s="7" t="s">
        <v>16</v>
      </c>
      <c r="B70" s="10">
        <v>3</v>
      </c>
      <c r="C70" s="10">
        <f t="shared" si="5"/>
        <v>323.00000000000006</v>
      </c>
      <c r="D70" s="10">
        <v>136</v>
      </c>
      <c r="E70" s="10" t="s">
        <v>33</v>
      </c>
      <c r="F70" s="10">
        <v>125.00000000000006</v>
      </c>
      <c r="G70" s="11">
        <v>62.000000000000007</v>
      </c>
    </row>
    <row r="71" spans="1:7" ht="15" customHeight="1" x14ac:dyDescent="0.25">
      <c r="A71" s="7" t="s">
        <v>17</v>
      </c>
      <c r="B71" s="10">
        <v>1</v>
      </c>
      <c r="C71" s="10">
        <f t="shared" si="5"/>
        <v>6</v>
      </c>
      <c r="D71" s="10" t="s">
        <v>33</v>
      </c>
      <c r="E71" s="10" t="s">
        <v>33</v>
      </c>
      <c r="F71" s="10">
        <v>6</v>
      </c>
      <c r="G71" s="11" t="s">
        <v>33</v>
      </c>
    </row>
    <row r="72" spans="1:7" ht="21" customHeight="1" x14ac:dyDescent="0.25">
      <c r="A72" s="6" t="s">
        <v>23</v>
      </c>
      <c r="B72" s="8">
        <f>SUM(B73:B89)</f>
        <v>1320</v>
      </c>
      <c r="C72" s="8">
        <f t="shared" ref="C72:G72" si="6">SUM(C73:C89)</f>
        <v>7363</v>
      </c>
      <c r="D72" s="8">
        <f t="shared" si="6"/>
        <v>3097.9999999999995</v>
      </c>
      <c r="E72" s="8">
        <f t="shared" si="6"/>
        <v>156.00000000000006</v>
      </c>
      <c r="F72" s="8">
        <f t="shared" si="6"/>
        <v>3163.0000000000005</v>
      </c>
      <c r="G72" s="9">
        <f t="shared" si="6"/>
        <v>946.00000000000023</v>
      </c>
    </row>
    <row r="73" spans="1:7" ht="15" customHeight="1" x14ac:dyDescent="0.25">
      <c r="A73" s="7" t="s">
        <v>2</v>
      </c>
      <c r="B73" s="10">
        <v>62</v>
      </c>
      <c r="C73" s="10">
        <f t="shared" si="5"/>
        <v>256.00000000000017</v>
      </c>
      <c r="D73" s="10">
        <v>121.00000000000026</v>
      </c>
      <c r="E73" s="10" t="s">
        <v>33</v>
      </c>
      <c r="F73" s="10">
        <v>106.99999999999989</v>
      </c>
      <c r="G73" s="11">
        <v>28.000000000000021</v>
      </c>
    </row>
    <row r="74" spans="1:7" ht="15" customHeight="1" x14ac:dyDescent="0.25">
      <c r="A74" s="7" t="s">
        <v>3</v>
      </c>
      <c r="B74" s="10">
        <v>30</v>
      </c>
      <c r="C74" s="10">
        <f t="shared" si="5"/>
        <v>117.00000000000003</v>
      </c>
      <c r="D74" s="10">
        <v>37.000000000000007</v>
      </c>
      <c r="E74" s="10" t="s">
        <v>33</v>
      </c>
      <c r="F74" s="10">
        <v>76.000000000000014</v>
      </c>
      <c r="G74" s="11">
        <v>4.0000000000000018</v>
      </c>
    </row>
    <row r="75" spans="1:7" ht="15" customHeight="1" x14ac:dyDescent="0.25">
      <c r="A75" s="7" t="s">
        <v>4</v>
      </c>
      <c r="B75" s="10">
        <v>75</v>
      </c>
      <c r="C75" s="10">
        <f t="shared" si="5"/>
        <v>247.00000000000003</v>
      </c>
      <c r="D75" s="10">
        <v>133</v>
      </c>
      <c r="E75" s="10">
        <v>6.0000000000000036</v>
      </c>
      <c r="F75" s="10">
        <v>78.000000000000014</v>
      </c>
      <c r="G75" s="11">
        <v>30.000000000000021</v>
      </c>
    </row>
    <row r="76" spans="1:7" ht="15" customHeight="1" x14ac:dyDescent="0.25">
      <c r="A76" s="7" t="s">
        <v>5</v>
      </c>
      <c r="B76" s="10">
        <v>84</v>
      </c>
      <c r="C76" s="10">
        <f t="shared" si="5"/>
        <v>308.0000000000004</v>
      </c>
      <c r="D76" s="10">
        <v>159.0000000000002</v>
      </c>
      <c r="E76" s="10">
        <v>4.0000000000000027</v>
      </c>
      <c r="F76" s="10">
        <v>115.00000000000011</v>
      </c>
      <c r="G76" s="11">
        <v>30.000000000000046</v>
      </c>
    </row>
    <row r="77" spans="1:7" ht="15" customHeight="1" x14ac:dyDescent="0.25">
      <c r="A77" s="7" t="s">
        <v>6</v>
      </c>
      <c r="B77" s="10">
        <v>134</v>
      </c>
      <c r="C77" s="10">
        <f t="shared" si="5"/>
        <v>553.99999999999989</v>
      </c>
      <c r="D77" s="10">
        <v>215.99999999999994</v>
      </c>
      <c r="E77" s="10">
        <v>14.000000000000028</v>
      </c>
      <c r="F77" s="10">
        <v>246.00000000000006</v>
      </c>
      <c r="G77" s="11">
        <v>77.999999999999915</v>
      </c>
    </row>
    <row r="78" spans="1:7" ht="15" customHeight="1" x14ac:dyDescent="0.25">
      <c r="A78" s="7" t="s">
        <v>7</v>
      </c>
      <c r="B78" s="10">
        <v>114</v>
      </c>
      <c r="C78" s="10">
        <f t="shared" si="5"/>
        <v>469</v>
      </c>
      <c r="D78" s="10">
        <v>275.99999999999989</v>
      </c>
      <c r="E78" s="10">
        <v>9.9999999999999964</v>
      </c>
      <c r="F78" s="10">
        <v>127.0000000000001</v>
      </c>
      <c r="G78" s="11">
        <v>55.999999999999986</v>
      </c>
    </row>
    <row r="79" spans="1:7" ht="15" customHeight="1" x14ac:dyDescent="0.25">
      <c r="A79" s="7" t="s">
        <v>8</v>
      </c>
      <c r="B79" s="10">
        <v>56</v>
      </c>
      <c r="C79" s="10">
        <f t="shared" si="5"/>
        <v>335.99999999999989</v>
      </c>
      <c r="D79" s="10">
        <v>154.99999999999989</v>
      </c>
      <c r="E79" s="10">
        <v>4.0000000000000027</v>
      </c>
      <c r="F79" s="10">
        <v>124.99999999999999</v>
      </c>
      <c r="G79" s="11">
        <v>51.999999999999979</v>
      </c>
    </row>
    <row r="80" spans="1:7" ht="15" customHeight="1" x14ac:dyDescent="0.25">
      <c r="A80" s="7" t="s">
        <v>9</v>
      </c>
      <c r="B80" s="10">
        <v>34</v>
      </c>
      <c r="C80" s="10">
        <f t="shared" si="5"/>
        <v>197.00000000000011</v>
      </c>
      <c r="D80" s="10">
        <v>80.000000000000014</v>
      </c>
      <c r="E80" s="10" t="s">
        <v>33</v>
      </c>
      <c r="F80" s="10">
        <v>96.000000000000085</v>
      </c>
      <c r="G80" s="11">
        <v>21.000000000000014</v>
      </c>
    </row>
    <row r="81" spans="1:7" ht="15" customHeight="1" x14ac:dyDescent="0.25">
      <c r="A81" s="7" t="s">
        <v>10</v>
      </c>
      <c r="B81" s="10">
        <v>94</v>
      </c>
      <c r="C81" s="10">
        <f t="shared" si="5"/>
        <v>449.99999999999989</v>
      </c>
      <c r="D81" s="10">
        <v>215.99999999999991</v>
      </c>
      <c r="E81" s="10">
        <v>18.000000000000004</v>
      </c>
      <c r="F81" s="10">
        <v>177.00000000000003</v>
      </c>
      <c r="G81" s="11">
        <v>38.999999999999964</v>
      </c>
    </row>
    <row r="82" spans="1:7" ht="15" customHeight="1" x14ac:dyDescent="0.25">
      <c r="A82" s="7" t="s">
        <v>11</v>
      </c>
      <c r="B82" s="10">
        <v>106</v>
      </c>
      <c r="C82" s="10">
        <f t="shared" si="5"/>
        <v>509</v>
      </c>
      <c r="D82" s="10">
        <v>229.00000000000003</v>
      </c>
      <c r="E82" s="10">
        <v>7.0000000000000115</v>
      </c>
      <c r="F82" s="10">
        <v>193</v>
      </c>
      <c r="G82" s="11">
        <v>79.999999999999986</v>
      </c>
    </row>
    <row r="83" spans="1:7" ht="15" customHeight="1" x14ac:dyDescent="0.25">
      <c r="A83" s="7" t="s">
        <v>12</v>
      </c>
      <c r="B83" s="10">
        <v>206</v>
      </c>
      <c r="C83" s="10">
        <f t="shared" si="5"/>
        <v>1273.0000000000002</v>
      </c>
      <c r="D83" s="10">
        <v>614</v>
      </c>
      <c r="E83" s="10">
        <v>24.999999999999996</v>
      </c>
      <c r="F83" s="10">
        <v>498.00000000000011</v>
      </c>
      <c r="G83" s="11">
        <v>136.00000000000028</v>
      </c>
    </row>
    <row r="84" spans="1:7" ht="15" customHeight="1" x14ac:dyDescent="0.25">
      <c r="A84" s="7" t="s">
        <v>13</v>
      </c>
      <c r="B84" s="10">
        <v>185</v>
      </c>
      <c r="C84" s="10">
        <f t="shared" si="5"/>
        <v>1041.9999999999995</v>
      </c>
      <c r="D84" s="10">
        <v>397.99999999999966</v>
      </c>
      <c r="E84" s="10">
        <v>28.999999999999989</v>
      </c>
      <c r="F84" s="10">
        <v>491</v>
      </c>
      <c r="G84" s="11">
        <v>123.99999999999997</v>
      </c>
    </row>
    <row r="85" spans="1:7" ht="15" customHeight="1" x14ac:dyDescent="0.25">
      <c r="A85" s="7" t="s">
        <v>14</v>
      </c>
      <c r="B85" s="10">
        <v>84</v>
      </c>
      <c r="C85" s="10">
        <f t="shared" si="5"/>
        <v>879.00000000000023</v>
      </c>
      <c r="D85" s="10">
        <v>214.00000000000014</v>
      </c>
      <c r="E85" s="10">
        <v>26.000000000000025</v>
      </c>
      <c r="F85" s="10">
        <v>535</v>
      </c>
      <c r="G85" s="11">
        <v>103.99999999999996</v>
      </c>
    </row>
    <row r="86" spans="1:7" ht="15" customHeight="1" x14ac:dyDescent="0.25">
      <c r="A86" s="7" t="s">
        <v>15</v>
      </c>
      <c r="B86" s="10">
        <v>43</v>
      </c>
      <c r="C86" s="10">
        <f t="shared" si="5"/>
        <v>466.99999999999989</v>
      </c>
      <c r="D86" s="10">
        <v>199.99999999999997</v>
      </c>
      <c r="E86" s="10">
        <v>13</v>
      </c>
      <c r="F86" s="10">
        <v>140.99999999999994</v>
      </c>
      <c r="G86" s="11">
        <v>113.00000000000001</v>
      </c>
    </row>
    <row r="87" spans="1:7" ht="15" customHeight="1" x14ac:dyDescent="0.25">
      <c r="A87" s="7" t="s">
        <v>16</v>
      </c>
      <c r="B87" s="10">
        <v>9</v>
      </c>
      <c r="C87" s="10">
        <f t="shared" si="5"/>
        <v>194.99999999999994</v>
      </c>
      <c r="D87" s="10">
        <v>38.000000000000007</v>
      </c>
      <c r="E87" s="10" t="s">
        <v>33</v>
      </c>
      <c r="F87" s="10">
        <v>133.99999999999994</v>
      </c>
      <c r="G87" s="11">
        <v>23</v>
      </c>
    </row>
    <row r="88" spans="1:7" ht="15" customHeight="1" x14ac:dyDescent="0.25">
      <c r="A88" s="7" t="s">
        <v>17</v>
      </c>
      <c r="B88" s="10">
        <v>3</v>
      </c>
      <c r="C88" s="10">
        <f t="shared" si="5"/>
        <v>30</v>
      </c>
      <c r="D88" s="10">
        <v>6</v>
      </c>
      <c r="E88" s="10" t="s">
        <v>33</v>
      </c>
      <c r="F88" s="10">
        <v>24</v>
      </c>
      <c r="G88" s="11" t="s">
        <v>33</v>
      </c>
    </row>
    <row r="89" spans="1:7" ht="15" customHeight="1" x14ac:dyDescent="0.25">
      <c r="A89" s="7" t="s">
        <v>18</v>
      </c>
      <c r="B89" s="10">
        <v>1</v>
      </c>
      <c r="C89" s="10">
        <f t="shared" si="5"/>
        <v>34</v>
      </c>
      <c r="D89" s="10">
        <v>6</v>
      </c>
      <c r="E89" s="10" t="s">
        <v>33</v>
      </c>
      <c r="F89" s="10" t="s">
        <v>33</v>
      </c>
      <c r="G89" s="11">
        <v>27.999999999999996</v>
      </c>
    </row>
    <row r="90" spans="1:7" ht="21" customHeight="1" x14ac:dyDescent="0.25">
      <c r="A90" s="6" t="s">
        <v>24</v>
      </c>
      <c r="B90" s="8">
        <f t="shared" ref="B90:G90" si="7">SUM(B91:B105)</f>
        <v>1023</v>
      </c>
      <c r="C90" s="8">
        <f t="shared" si="7"/>
        <v>28170</v>
      </c>
      <c r="D90" s="8">
        <f t="shared" si="7"/>
        <v>5483</v>
      </c>
      <c r="E90" s="8">
        <f t="shared" si="7"/>
        <v>722</v>
      </c>
      <c r="F90" s="8">
        <f t="shared" si="7"/>
        <v>13555</v>
      </c>
      <c r="G90" s="9">
        <f t="shared" si="7"/>
        <v>8410.0000000000018</v>
      </c>
    </row>
    <row r="91" spans="1:7" ht="15" customHeight="1" x14ac:dyDescent="0.25">
      <c r="A91" s="7" t="s">
        <v>2</v>
      </c>
      <c r="B91" s="10">
        <v>85</v>
      </c>
      <c r="C91" s="10">
        <f t="shared" si="5"/>
        <v>1069</v>
      </c>
      <c r="D91" s="10">
        <v>269.99999999999994</v>
      </c>
      <c r="E91" s="10">
        <v>14.000000000000066</v>
      </c>
      <c r="F91" s="10">
        <v>696.99999999999989</v>
      </c>
      <c r="G91" s="11">
        <v>88.000000000000142</v>
      </c>
    </row>
    <row r="92" spans="1:7" ht="15" customHeight="1" x14ac:dyDescent="0.25">
      <c r="A92" s="7" t="s">
        <v>3</v>
      </c>
      <c r="B92" s="10">
        <v>25</v>
      </c>
      <c r="C92" s="10">
        <f t="shared" si="5"/>
        <v>174.00000000000006</v>
      </c>
      <c r="D92" s="10">
        <v>62.000000000000028</v>
      </c>
      <c r="E92" s="10" t="s">
        <v>33</v>
      </c>
      <c r="F92" s="10">
        <v>75.000000000000028</v>
      </c>
      <c r="G92" s="11">
        <v>36.999999999999986</v>
      </c>
    </row>
    <row r="93" spans="1:7" ht="15" customHeight="1" x14ac:dyDescent="0.25">
      <c r="A93" s="7" t="s">
        <v>4</v>
      </c>
      <c r="B93" s="10">
        <v>53</v>
      </c>
      <c r="C93" s="10">
        <f t="shared" si="5"/>
        <v>1120</v>
      </c>
      <c r="D93" s="10">
        <v>176.00000000000023</v>
      </c>
      <c r="E93" s="10">
        <v>16.999999999999968</v>
      </c>
      <c r="F93" s="10">
        <v>620.00000000000034</v>
      </c>
      <c r="G93" s="11">
        <v>306.99999999999932</v>
      </c>
    </row>
    <row r="94" spans="1:7" ht="15" customHeight="1" x14ac:dyDescent="0.25">
      <c r="A94" s="7" t="s">
        <v>5</v>
      </c>
      <c r="B94" s="10">
        <v>112</v>
      </c>
      <c r="C94" s="10">
        <f t="shared" si="5"/>
        <v>866.99999999999977</v>
      </c>
      <c r="D94" s="10">
        <v>197.99999999999915</v>
      </c>
      <c r="E94" s="10">
        <v>2.000000000000008</v>
      </c>
      <c r="F94" s="10">
        <v>582.00000000000034</v>
      </c>
      <c r="G94" s="11">
        <v>85.000000000000171</v>
      </c>
    </row>
    <row r="95" spans="1:7" ht="15" customHeight="1" x14ac:dyDescent="0.25">
      <c r="A95" s="7" t="s">
        <v>6</v>
      </c>
      <c r="B95" s="10">
        <v>216</v>
      </c>
      <c r="C95" s="10">
        <f t="shared" si="5"/>
        <v>953</v>
      </c>
      <c r="D95" s="10">
        <v>300.99999999999949</v>
      </c>
      <c r="E95" s="10">
        <v>57.000000000000036</v>
      </c>
      <c r="F95" s="10">
        <v>539.00000000000034</v>
      </c>
      <c r="G95" s="11">
        <v>56.000000000000149</v>
      </c>
    </row>
    <row r="96" spans="1:7" ht="15" customHeight="1" x14ac:dyDescent="0.25">
      <c r="A96" s="7" t="s">
        <v>7</v>
      </c>
      <c r="B96" s="10">
        <v>102</v>
      </c>
      <c r="C96" s="10">
        <f t="shared" si="5"/>
        <v>836</v>
      </c>
      <c r="D96" s="10">
        <v>170.00000000000009</v>
      </c>
      <c r="E96" s="10">
        <v>5.0000000000000036</v>
      </c>
      <c r="F96" s="10">
        <v>524</v>
      </c>
      <c r="G96" s="11">
        <v>136.99999999999994</v>
      </c>
    </row>
    <row r="97" spans="1:7" ht="15" customHeight="1" x14ac:dyDescent="0.25">
      <c r="A97" s="7" t="s">
        <v>8</v>
      </c>
      <c r="B97" s="10">
        <v>53</v>
      </c>
      <c r="C97" s="10">
        <f t="shared" si="5"/>
        <v>404.00000000000034</v>
      </c>
      <c r="D97" s="10">
        <v>108.00000000000003</v>
      </c>
      <c r="E97" s="10">
        <v>4.0000000000000018</v>
      </c>
      <c r="F97" s="10">
        <v>257.00000000000028</v>
      </c>
      <c r="G97" s="11">
        <v>35.000000000000007</v>
      </c>
    </row>
    <row r="98" spans="1:7" ht="15" customHeight="1" x14ac:dyDescent="0.25">
      <c r="A98" s="7" t="s">
        <v>9</v>
      </c>
      <c r="B98" s="10">
        <v>28</v>
      </c>
      <c r="C98" s="10">
        <f t="shared" si="5"/>
        <v>352.00000000000023</v>
      </c>
      <c r="D98" s="10">
        <v>32.999999999999979</v>
      </c>
      <c r="E98" s="10" t="s">
        <v>33</v>
      </c>
      <c r="F98" s="10">
        <v>298.00000000000023</v>
      </c>
      <c r="G98" s="11">
        <v>21.000000000000007</v>
      </c>
    </row>
    <row r="99" spans="1:7" ht="15" customHeight="1" x14ac:dyDescent="0.25">
      <c r="A99" s="7" t="s">
        <v>10</v>
      </c>
      <c r="B99" s="10">
        <v>108</v>
      </c>
      <c r="C99" s="10">
        <f t="shared" si="5"/>
        <v>1710.0000000000025</v>
      </c>
      <c r="D99" s="10">
        <v>357.0000000000004</v>
      </c>
      <c r="E99" s="10">
        <v>25.999999999999996</v>
      </c>
      <c r="F99" s="10">
        <v>1288.000000000002</v>
      </c>
      <c r="G99" s="11">
        <v>39.000000000000043</v>
      </c>
    </row>
    <row r="100" spans="1:7" ht="15" customHeight="1" x14ac:dyDescent="0.25">
      <c r="A100" s="7" t="s">
        <v>11</v>
      </c>
      <c r="B100" s="10">
        <v>114</v>
      </c>
      <c r="C100" s="10">
        <f t="shared" si="5"/>
        <v>698</v>
      </c>
      <c r="D100" s="10">
        <v>181.00000000000003</v>
      </c>
      <c r="E100" s="10">
        <v>13.000000000000004</v>
      </c>
      <c r="F100" s="10">
        <v>369.99999999999989</v>
      </c>
      <c r="G100" s="11">
        <v>134.00000000000017</v>
      </c>
    </row>
    <row r="101" spans="1:7" ht="15" customHeight="1" x14ac:dyDescent="0.25">
      <c r="A101" s="7" t="s">
        <v>12</v>
      </c>
      <c r="B101" s="10">
        <v>83</v>
      </c>
      <c r="C101" s="10">
        <f t="shared" si="5"/>
        <v>909.00000000000045</v>
      </c>
      <c r="D101" s="10">
        <v>267.00000000000063</v>
      </c>
      <c r="E101" s="10">
        <v>12.999999999999995</v>
      </c>
      <c r="F101" s="10">
        <v>504.99999999999989</v>
      </c>
      <c r="G101" s="11">
        <v>124.00000000000003</v>
      </c>
    </row>
    <row r="102" spans="1:7" ht="15" customHeight="1" x14ac:dyDescent="0.25">
      <c r="A102" s="7" t="s">
        <v>13</v>
      </c>
      <c r="B102" s="10">
        <v>30</v>
      </c>
      <c r="C102" s="10">
        <f t="shared" si="5"/>
        <v>10378.999999999998</v>
      </c>
      <c r="D102" s="10">
        <v>1146.0000000000002</v>
      </c>
      <c r="E102" s="10">
        <v>264.99999999999989</v>
      </c>
      <c r="F102" s="10">
        <v>5326.9999999999955</v>
      </c>
      <c r="G102" s="11">
        <v>3641.0000000000032</v>
      </c>
    </row>
    <row r="103" spans="1:7" ht="15" customHeight="1" x14ac:dyDescent="0.25">
      <c r="A103" s="7" t="s">
        <v>14</v>
      </c>
      <c r="B103" s="10">
        <v>9</v>
      </c>
      <c r="C103" s="10">
        <f t="shared" si="5"/>
        <v>2482</v>
      </c>
      <c r="D103" s="10">
        <v>11.000000000000009</v>
      </c>
      <c r="E103" s="10">
        <v>2.0000000000000004</v>
      </c>
      <c r="F103" s="10">
        <v>2467</v>
      </c>
      <c r="G103" s="11">
        <v>2.0000000000000004</v>
      </c>
    </row>
    <row r="104" spans="1:7" ht="15" customHeight="1" x14ac:dyDescent="0.25">
      <c r="A104" s="7" t="s">
        <v>15</v>
      </c>
      <c r="B104" s="10">
        <v>3</v>
      </c>
      <c r="C104" s="10">
        <f t="shared" si="5"/>
        <v>6205</v>
      </c>
      <c r="D104" s="10">
        <v>2195.0000000000005</v>
      </c>
      <c r="E104" s="10">
        <v>304</v>
      </c>
      <c r="F104" s="10">
        <v>2</v>
      </c>
      <c r="G104" s="11">
        <v>3703.9999999999991</v>
      </c>
    </row>
    <row r="105" spans="1:7" ht="15" customHeight="1" x14ac:dyDescent="0.25">
      <c r="A105" s="7" t="s">
        <v>16</v>
      </c>
      <c r="B105" s="10">
        <v>2</v>
      </c>
      <c r="C105" s="10">
        <f t="shared" si="5"/>
        <v>12</v>
      </c>
      <c r="D105" s="10">
        <v>7.9999999999999991</v>
      </c>
      <c r="E105" s="10" t="s">
        <v>33</v>
      </c>
      <c r="F105" s="10">
        <v>4.0000000000000009</v>
      </c>
      <c r="G105" s="11" t="s">
        <v>33</v>
      </c>
    </row>
    <row r="106" spans="1:7" ht="21" customHeight="1" x14ac:dyDescent="0.25">
      <c r="A106" s="6" t="s">
        <v>25</v>
      </c>
      <c r="B106" s="8">
        <f t="shared" ref="B106:G106" si="8">SUM(B107:B122)</f>
        <v>892</v>
      </c>
      <c r="C106" s="8">
        <f t="shared" si="8"/>
        <v>188905.00000000009</v>
      </c>
      <c r="D106" s="8">
        <f t="shared" si="8"/>
        <v>23676.000000000015</v>
      </c>
      <c r="E106" s="8">
        <f t="shared" si="8"/>
        <v>5570.9999999999945</v>
      </c>
      <c r="F106" s="8">
        <f t="shared" si="8"/>
        <v>112692.00000000003</v>
      </c>
      <c r="G106" s="9">
        <f t="shared" si="8"/>
        <v>46966.000000000065</v>
      </c>
    </row>
    <row r="107" spans="1:7" ht="15" customHeight="1" x14ac:dyDescent="0.25">
      <c r="A107" s="7" t="s">
        <v>2</v>
      </c>
      <c r="B107" s="10">
        <v>98</v>
      </c>
      <c r="C107" s="10">
        <f t="shared" si="5"/>
        <v>1207.9999999999989</v>
      </c>
      <c r="D107" s="10">
        <v>286.99999999999932</v>
      </c>
      <c r="E107" s="10">
        <v>44.99999999999995</v>
      </c>
      <c r="F107" s="10">
        <v>741.99999999999977</v>
      </c>
      <c r="G107" s="11">
        <v>133.99999999999969</v>
      </c>
    </row>
    <row r="108" spans="1:7" ht="15" customHeight="1" x14ac:dyDescent="0.25">
      <c r="A108" s="7" t="s">
        <v>3</v>
      </c>
      <c r="B108" s="10">
        <v>38</v>
      </c>
      <c r="C108" s="10">
        <f t="shared" si="5"/>
        <v>1317.000000000003</v>
      </c>
      <c r="D108" s="10">
        <v>66.999999999999957</v>
      </c>
      <c r="E108" s="10">
        <v>10.000000000000009</v>
      </c>
      <c r="F108" s="10">
        <v>1210.000000000003</v>
      </c>
      <c r="G108" s="11">
        <v>30.000000000000021</v>
      </c>
    </row>
    <row r="109" spans="1:7" ht="15" customHeight="1" x14ac:dyDescent="0.25">
      <c r="A109" s="7" t="s">
        <v>4</v>
      </c>
      <c r="B109" s="10">
        <v>53</v>
      </c>
      <c r="C109" s="10">
        <f t="shared" si="5"/>
        <v>3929.9999999999977</v>
      </c>
      <c r="D109" s="10">
        <v>61.999999999999993</v>
      </c>
      <c r="E109" s="10">
        <v>5.0000000000000009</v>
      </c>
      <c r="F109" s="10">
        <v>3834.9999999999977</v>
      </c>
      <c r="G109" s="11">
        <v>28.000000000000053</v>
      </c>
    </row>
    <row r="110" spans="1:7" ht="15" customHeight="1" x14ac:dyDescent="0.25">
      <c r="A110" s="7" t="s">
        <v>5</v>
      </c>
      <c r="B110" s="10">
        <v>70</v>
      </c>
      <c r="C110" s="10">
        <f t="shared" si="5"/>
        <v>3233.9999999999986</v>
      </c>
      <c r="D110" s="10">
        <v>213.99999999999994</v>
      </c>
      <c r="E110" s="10">
        <v>22.999999999999996</v>
      </c>
      <c r="F110" s="10">
        <v>2606.9999999999986</v>
      </c>
      <c r="G110" s="11">
        <v>389.99999999999994</v>
      </c>
    </row>
    <row r="111" spans="1:7" ht="15" customHeight="1" x14ac:dyDescent="0.25">
      <c r="A111" s="7" t="s">
        <v>6</v>
      </c>
      <c r="B111" s="10">
        <v>141</v>
      </c>
      <c r="C111" s="10">
        <f t="shared" si="5"/>
        <v>10615.999999999996</v>
      </c>
      <c r="D111" s="10">
        <v>673.00000000000057</v>
      </c>
      <c r="E111" s="10">
        <v>68.000000000000028</v>
      </c>
      <c r="F111" s="10">
        <v>9413.9999999999982</v>
      </c>
      <c r="G111" s="11">
        <v>460.99999999999903</v>
      </c>
    </row>
    <row r="112" spans="1:7" ht="15" customHeight="1" x14ac:dyDescent="0.25">
      <c r="A112" s="7" t="s">
        <v>7</v>
      </c>
      <c r="B112" s="10">
        <v>78</v>
      </c>
      <c r="C112" s="10">
        <f t="shared" si="5"/>
        <v>637.00000000000045</v>
      </c>
      <c r="D112" s="10">
        <v>159</v>
      </c>
      <c r="E112" s="10">
        <v>10</v>
      </c>
      <c r="F112" s="10">
        <v>317.0000000000004</v>
      </c>
      <c r="G112" s="11">
        <v>151</v>
      </c>
    </row>
    <row r="113" spans="1:7" ht="15" customHeight="1" x14ac:dyDescent="0.25">
      <c r="A113" s="7" t="s">
        <v>8</v>
      </c>
      <c r="B113" s="10">
        <v>55</v>
      </c>
      <c r="C113" s="10">
        <f t="shared" si="5"/>
        <v>8408</v>
      </c>
      <c r="D113" s="10">
        <v>695.99999999999932</v>
      </c>
      <c r="E113" s="10">
        <v>227.00000000000011</v>
      </c>
      <c r="F113" s="10">
        <v>6001.0000000000009</v>
      </c>
      <c r="G113" s="11">
        <v>1483.9999999999993</v>
      </c>
    </row>
    <row r="114" spans="1:7" ht="15" customHeight="1" x14ac:dyDescent="0.25">
      <c r="A114" s="7" t="s">
        <v>9</v>
      </c>
      <c r="B114" s="10">
        <v>32</v>
      </c>
      <c r="C114" s="10">
        <f t="shared" si="5"/>
        <v>792.00000000000011</v>
      </c>
      <c r="D114" s="10">
        <v>156.99999999999983</v>
      </c>
      <c r="E114" s="10">
        <v>10.000000000000005</v>
      </c>
      <c r="F114" s="10">
        <v>408.00000000000034</v>
      </c>
      <c r="G114" s="11">
        <v>216.99999999999991</v>
      </c>
    </row>
    <row r="115" spans="1:7" ht="15" customHeight="1" x14ac:dyDescent="0.25">
      <c r="A115" s="7" t="s">
        <v>10</v>
      </c>
      <c r="B115" s="10">
        <v>82</v>
      </c>
      <c r="C115" s="10">
        <f t="shared" si="5"/>
        <v>35589.000000000044</v>
      </c>
      <c r="D115" s="10">
        <v>2453.9999999999973</v>
      </c>
      <c r="E115" s="10">
        <v>1300.0000000000005</v>
      </c>
      <c r="F115" s="10">
        <v>29942.000000000047</v>
      </c>
      <c r="G115" s="11">
        <v>1892.9999999999995</v>
      </c>
    </row>
    <row r="116" spans="1:7" ht="15" customHeight="1" x14ac:dyDescent="0.25">
      <c r="A116" s="7" t="s">
        <v>11</v>
      </c>
      <c r="B116" s="10">
        <v>81</v>
      </c>
      <c r="C116" s="10">
        <f t="shared" si="5"/>
        <v>72765.000000000058</v>
      </c>
      <c r="D116" s="10">
        <v>8832.00000000002</v>
      </c>
      <c r="E116" s="10">
        <v>2817.9999999999941</v>
      </c>
      <c r="F116" s="10">
        <v>22929.999999999978</v>
      </c>
      <c r="G116" s="11">
        <v>38185.000000000065</v>
      </c>
    </row>
    <row r="117" spans="1:7" ht="15" customHeight="1" x14ac:dyDescent="0.25">
      <c r="A117" s="7" t="s">
        <v>12</v>
      </c>
      <c r="B117" s="10">
        <v>83</v>
      </c>
      <c r="C117" s="10">
        <f t="shared" si="5"/>
        <v>4680.0000000000018</v>
      </c>
      <c r="D117" s="10">
        <v>677.00000000000045</v>
      </c>
      <c r="E117" s="10">
        <v>58.999999999999972</v>
      </c>
      <c r="F117" s="10">
        <v>3059.0000000000014</v>
      </c>
      <c r="G117" s="11">
        <v>884.99999999999977</v>
      </c>
    </row>
    <row r="118" spans="1:7" ht="15" customHeight="1" x14ac:dyDescent="0.25">
      <c r="A118" s="7" t="s">
        <v>13</v>
      </c>
      <c r="B118" s="10">
        <v>50</v>
      </c>
      <c r="C118" s="10">
        <f t="shared" si="5"/>
        <v>33005</v>
      </c>
      <c r="D118" s="10">
        <v>3052.9999999999964</v>
      </c>
      <c r="E118" s="10">
        <v>841</v>
      </c>
      <c r="F118" s="10">
        <v>27871</v>
      </c>
      <c r="G118" s="11">
        <v>1240.0000000000009</v>
      </c>
    </row>
    <row r="119" spans="1:7" ht="15" customHeight="1" x14ac:dyDescent="0.25">
      <c r="A119" s="7" t="s">
        <v>14</v>
      </c>
      <c r="B119" s="10">
        <v>19</v>
      </c>
      <c r="C119" s="10">
        <f t="shared" si="5"/>
        <v>5102.0000000000018</v>
      </c>
      <c r="D119" s="10">
        <v>3074.0000000000009</v>
      </c>
      <c r="E119" s="10">
        <v>9.9999999999999964</v>
      </c>
      <c r="F119" s="10">
        <v>903.00000000000057</v>
      </c>
      <c r="G119" s="11">
        <v>1115</v>
      </c>
    </row>
    <row r="120" spans="1:7" ht="15" customHeight="1" x14ac:dyDescent="0.25">
      <c r="A120" s="7" t="s">
        <v>15</v>
      </c>
      <c r="B120" s="10">
        <v>10</v>
      </c>
      <c r="C120" s="10">
        <f t="shared" si="5"/>
        <v>708.00000000000023</v>
      </c>
      <c r="D120" s="10">
        <v>176.00000000000006</v>
      </c>
      <c r="E120" s="10">
        <v>30.000000000000004</v>
      </c>
      <c r="F120" s="10">
        <v>466.00000000000017</v>
      </c>
      <c r="G120" s="11">
        <v>36</v>
      </c>
    </row>
    <row r="121" spans="1:7" ht="15" customHeight="1" x14ac:dyDescent="0.25">
      <c r="A121" s="7" t="s">
        <v>16</v>
      </c>
      <c r="B121" s="10">
        <v>1</v>
      </c>
      <c r="C121" s="10">
        <f t="shared" si="5"/>
        <v>6433.9999999999991</v>
      </c>
      <c r="D121" s="10">
        <v>3025.9999999999995</v>
      </c>
      <c r="E121" s="10">
        <v>108</v>
      </c>
      <c r="F121" s="10">
        <v>2596.9999999999995</v>
      </c>
      <c r="G121" s="11">
        <v>702.99999999999977</v>
      </c>
    </row>
    <row r="122" spans="1:7" ht="15" customHeight="1" x14ac:dyDescent="0.25">
      <c r="A122" s="7" t="s">
        <v>17</v>
      </c>
      <c r="B122" s="10">
        <v>1</v>
      </c>
      <c r="C122" s="10">
        <f t="shared" si="5"/>
        <v>480</v>
      </c>
      <c r="D122" s="10">
        <v>69</v>
      </c>
      <c r="E122" s="10">
        <v>7</v>
      </c>
      <c r="F122" s="10">
        <v>390</v>
      </c>
      <c r="G122" s="11">
        <v>14</v>
      </c>
    </row>
    <row r="123" spans="1:7" ht="21" customHeight="1" x14ac:dyDescent="0.25">
      <c r="A123" s="6" t="s">
        <v>26</v>
      </c>
      <c r="B123" s="8">
        <f t="shared" ref="B123:G123" si="9">SUM(B124:B139)</f>
        <v>918</v>
      </c>
      <c r="C123" s="8">
        <f t="shared" si="9"/>
        <v>31906.999999999993</v>
      </c>
      <c r="D123" s="8">
        <f t="shared" si="9"/>
        <v>5928.9999999999836</v>
      </c>
      <c r="E123" s="8">
        <f t="shared" si="9"/>
        <v>1351.0000000000014</v>
      </c>
      <c r="F123" s="8">
        <f t="shared" si="9"/>
        <v>16424.000000000015</v>
      </c>
      <c r="G123" s="9">
        <f t="shared" si="9"/>
        <v>8202.9999999999945</v>
      </c>
    </row>
    <row r="124" spans="1:7" ht="15" customHeight="1" x14ac:dyDescent="0.25">
      <c r="A124" s="7" t="s">
        <v>2</v>
      </c>
      <c r="B124" s="10">
        <v>177</v>
      </c>
      <c r="C124" s="10">
        <f t="shared" si="5"/>
        <v>6058.9999999999854</v>
      </c>
      <c r="D124" s="10">
        <v>1575.9999999999834</v>
      </c>
      <c r="E124" s="10">
        <v>737.00000000000193</v>
      </c>
      <c r="F124" s="10">
        <v>1961.0000000000077</v>
      </c>
      <c r="G124" s="11">
        <v>1784.9999999999932</v>
      </c>
    </row>
    <row r="125" spans="1:7" ht="15" customHeight="1" x14ac:dyDescent="0.25">
      <c r="A125" s="7" t="s">
        <v>3</v>
      </c>
      <c r="B125" s="10">
        <v>30</v>
      </c>
      <c r="C125" s="10">
        <f t="shared" si="5"/>
        <v>6348.0000000000055</v>
      </c>
      <c r="D125" s="10">
        <v>109.00000000000014</v>
      </c>
      <c r="E125" s="10">
        <v>78.999999999999659</v>
      </c>
      <c r="F125" s="10">
        <v>3098.0000000000055</v>
      </c>
      <c r="G125" s="11">
        <v>3061.9999999999995</v>
      </c>
    </row>
    <row r="126" spans="1:7" ht="15" customHeight="1" x14ac:dyDescent="0.25">
      <c r="A126" s="7" t="s">
        <v>4</v>
      </c>
      <c r="B126" s="10">
        <v>46</v>
      </c>
      <c r="C126" s="10">
        <f t="shared" si="5"/>
        <v>663.99999999999977</v>
      </c>
      <c r="D126" s="10">
        <v>286.99999999999972</v>
      </c>
      <c r="E126" s="10">
        <v>4.9999999999999982</v>
      </c>
      <c r="F126" s="10">
        <v>338.00000000000011</v>
      </c>
      <c r="G126" s="11">
        <v>34.000000000000028</v>
      </c>
    </row>
    <row r="127" spans="1:7" ht="15" customHeight="1" x14ac:dyDescent="0.25">
      <c r="A127" s="7" t="s">
        <v>5</v>
      </c>
      <c r="B127" s="10">
        <v>67</v>
      </c>
      <c r="C127" s="10">
        <f t="shared" ref="C127:C183" si="10">SUM(D127:G127)</f>
        <v>1248.0000000000009</v>
      </c>
      <c r="D127" s="10">
        <v>211.99999999999991</v>
      </c>
      <c r="E127" s="10">
        <v>72.000000000000014</v>
      </c>
      <c r="F127" s="10">
        <v>750.00000000000102</v>
      </c>
      <c r="G127" s="11">
        <v>213.99999999999989</v>
      </c>
    </row>
    <row r="128" spans="1:7" ht="15" customHeight="1" x14ac:dyDescent="0.25">
      <c r="A128" s="7" t="s">
        <v>6</v>
      </c>
      <c r="B128" s="10">
        <v>119</v>
      </c>
      <c r="C128" s="10">
        <f t="shared" si="10"/>
        <v>995.00000000000125</v>
      </c>
      <c r="D128" s="10">
        <v>284.00000000000023</v>
      </c>
      <c r="E128" s="10">
        <v>84.999999999999787</v>
      </c>
      <c r="F128" s="10">
        <v>420.00000000000097</v>
      </c>
      <c r="G128" s="11">
        <v>206.00000000000034</v>
      </c>
    </row>
    <row r="129" spans="1:7" ht="15" customHeight="1" x14ac:dyDescent="0.25">
      <c r="A129" s="7" t="s">
        <v>7</v>
      </c>
      <c r="B129" s="10">
        <v>60</v>
      </c>
      <c r="C129" s="10">
        <f t="shared" si="10"/>
        <v>509.00000000000017</v>
      </c>
      <c r="D129" s="10">
        <v>153.00000000000011</v>
      </c>
      <c r="E129" s="10">
        <v>11.000000000000007</v>
      </c>
      <c r="F129" s="10">
        <v>222.99999999999994</v>
      </c>
      <c r="G129" s="11">
        <v>122.0000000000001</v>
      </c>
    </row>
    <row r="130" spans="1:7" ht="15" customHeight="1" x14ac:dyDescent="0.25">
      <c r="A130" s="7" t="s">
        <v>8</v>
      </c>
      <c r="B130" s="10">
        <v>32</v>
      </c>
      <c r="C130" s="10">
        <f t="shared" si="10"/>
        <v>416.00000000000006</v>
      </c>
      <c r="D130" s="10">
        <v>53.000000000000043</v>
      </c>
      <c r="E130" s="10">
        <v>19.000000000000007</v>
      </c>
      <c r="F130" s="10">
        <v>280.99999999999994</v>
      </c>
      <c r="G130" s="11">
        <v>63.000000000000071</v>
      </c>
    </row>
    <row r="131" spans="1:7" ht="15" customHeight="1" x14ac:dyDescent="0.25">
      <c r="A131" s="7" t="s">
        <v>9</v>
      </c>
      <c r="B131" s="10">
        <v>25</v>
      </c>
      <c r="C131" s="10">
        <f t="shared" si="10"/>
        <v>301.99999999999994</v>
      </c>
      <c r="D131" s="10">
        <v>157.99999999999994</v>
      </c>
      <c r="E131" s="10">
        <v>16.999999999999993</v>
      </c>
      <c r="F131" s="10">
        <v>73</v>
      </c>
      <c r="G131" s="11">
        <v>53.999999999999993</v>
      </c>
    </row>
    <row r="132" spans="1:7" ht="15" customHeight="1" x14ac:dyDescent="0.25">
      <c r="A132" s="7" t="s">
        <v>10</v>
      </c>
      <c r="B132" s="10">
        <v>64</v>
      </c>
      <c r="C132" s="10">
        <f t="shared" si="10"/>
        <v>806.00000000000068</v>
      </c>
      <c r="D132" s="10">
        <v>191.99999999999989</v>
      </c>
      <c r="E132" s="10">
        <v>13.000000000000002</v>
      </c>
      <c r="F132" s="10">
        <v>531.0000000000008</v>
      </c>
      <c r="G132" s="11">
        <v>69.999999999999943</v>
      </c>
    </row>
    <row r="133" spans="1:7" ht="15" customHeight="1" x14ac:dyDescent="0.25">
      <c r="A133" s="7" t="s">
        <v>11</v>
      </c>
      <c r="B133" s="10">
        <v>47</v>
      </c>
      <c r="C133" s="10">
        <f t="shared" si="10"/>
        <v>2825.0000000000014</v>
      </c>
      <c r="D133" s="10">
        <v>527.99999999999989</v>
      </c>
      <c r="E133" s="10">
        <v>99.999999999999915</v>
      </c>
      <c r="F133" s="10">
        <v>1070.0000000000007</v>
      </c>
      <c r="G133" s="11">
        <v>1127.0000000000009</v>
      </c>
    </row>
    <row r="134" spans="1:7" ht="15" customHeight="1" x14ac:dyDescent="0.25">
      <c r="A134" s="7" t="s">
        <v>12</v>
      </c>
      <c r="B134" s="10">
        <v>109</v>
      </c>
      <c r="C134" s="10">
        <f t="shared" si="10"/>
        <v>957.99999999999989</v>
      </c>
      <c r="D134" s="10">
        <v>422.99999999999949</v>
      </c>
      <c r="E134" s="10">
        <v>21.000000000000021</v>
      </c>
      <c r="F134" s="10">
        <v>411.00000000000023</v>
      </c>
      <c r="G134" s="11">
        <v>103.00000000000009</v>
      </c>
    </row>
    <row r="135" spans="1:7" ht="15" customHeight="1" x14ac:dyDescent="0.25">
      <c r="A135" s="7" t="s">
        <v>13</v>
      </c>
      <c r="B135" s="10">
        <v>64</v>
      </c>
      <c r="C135" s="10">
        <f t="shared" si="10"/>
        <v>9053.9999999999982</v>
      </c>
      <c r="D135" s="10">
        <v>961.00000000000034</v>
      </c>
      <c r="E135" s="10">
        <v>182.99999999999991</v>
      </c>
      <c r="F135" s="10">
        <v>6754.9999999999973</v>
      </c>
      <c r="G135" s="11">
        <v>1155.0000000000005</v>
      </c>
    </row>
    <row r="136" spans="1:7" ht="15" customHeight="1" x14ac:dyDescent="0.25">
      <c r="A136" s="7" t="s">
        <v>14</v>
      </c>
      <c r="B136" s="10">
        <v>37</v>
      </c>
      <c r="C136" s="10">
        <f t="shared" si="10"/>
        <v>274.00000000000006</v>
      </c>
      <c r="D136" s="10">
        <v>114.00000000000003</v>
      </c>
      <c r="E136" s="10" t="s">
        <v>33</v>
      </c>
      <c r="F136" s="10">
        <v>111</v>
      </c>
      <c r="G136" s="11">
        <v>49.000000000000036</v>
      </c>
    </row>
    <row r="137" spans="1:7" ht="15" customHeight="1" x14ac:dyDescent="0.25">
      <c r="A137" s="7" t="s">
        <v>15</v>
      </c>
      <c r="B137" s="10">
        <v>35</v>
      </c>
      <c r="C137" s="10">
        <f t="shared" si="10"/>
        <v>1366</v>
      </c>
      <c r="D137" s="10">
        <v>856</v>
      </c>
      <c r="E137" s="10">
        <v>9.0000000000000036</v>
      </c>
      <c r="F137" s="10">
        <v>342</v>
      </c>
      <c r="G137" s="11">
        <v>159.00000000000006</v>
      </c>
    </row>
    <row r="138" spans="1:7" ht="15" customHeight="1" x14ac:dyDescent="0.25">
      <c r="A138" s="7" t="s">
        <v>16</v>
      </c>
      <c r="B138" s="10">
        <v>4</v>
      </c>
      <c r="C138" s="10">
        <f t="shared" si="10"/>
        <v>74.000000000000043</v>
      </c>
      <c r="D138" s="10">
        <v>13.999999999999998</v>
      </c>
      <c r="E138" s="10" t="s">
        <v>33</v>
      </c>
      <c r="F138" s="10">
        <v>60.00000000000005</v>
      </c>
      <c r="G138" s="11" t="s">
        <v>33</v>
      </c>
    </row>
    <row r="139" spans="1:7" ht="15" customHeight="1" x14ac:dyDescent="0.25">
      <c r="A139" s="7" t="s">
        <v>17</v>
      </c>
      <c r="B139" s="10">
        <v>2</v>
      </c>
      <c r="C139" s="10">
        <f t="shared" si="10"/>
        <v>9.0000000000000018</v>
      </c>
      <c r="D139" s="10">
        <v>9.0000000000000018</v>
      </c>
      <c r="E139" s="10" t="s">
        <v>33</v>
      </c>
      <c r="F139" s="10" t="s">
        <v>33</v>
      </c>
      <c r="G139" s="11" t="s">
        <v>33</v>
      </c>
    </row>
    <row r="140" spans="1:7" ht="21" customHeight="1" x14ac:dyDescent="0.25">
      <c r="A140" s="6" t="s">
        <v>35</v>
      </c>
      <c r="B140" s="8">
        <f t="shared" ref="B140:G140" si="11">SUM(B141:B154)</f>
        <v>891</v>
      </c>
      <c r="C140" s="8">
        <f t="shared" si="11"/>
        <v>50322.999999999985</v>
      </c>
      <c r="D140" s="8">
        <f t="shared" si="11"/>
        <v>6050.0000000000018</v>
      </c>
      <c r="E140" s="8">
        <f t="shared" si="11"/>
        <v>1705.9999999999995</v>
      </c>
      <c r="F140" s="8">
        <f t="shared" si="11"/>
        <v>34529.999999999993</v>
      </c>
      <c r="G140" s="9">
        <f t="shared" si="11"/>
        <v>8037</v>
      </c>
    </row>
    <row r="141" spans="1:7" ht="15" customHeight="1" x14ac:dyDescent="0.25">
      <c r="A141" s="7" t="s">
        <v>2</v>
      </c>
      <c r="B141" s="10">
        <v>172</v>
      </c>
      <c r="C141" s="10">
        <f t="shared" si="10"/>
        <v>757.99999999999955</v>
      </c>
      <c r="D141" s="10">
        <v>282.00000000000023</v>
      </c>
      <c r="E141" s="10">
        <v>34.000000000000021</v>
      </c>
      <c r="F141" s="10">
        <v>386.99999999999909</v>
      </c>
      <c r="G141" s="11">
        <v>55.000000000000234</v>
      </c>
    </row>
    <row r="142" spans="1:7" ht="15" customHeight="1" x14ac:dyDescent="0.25">
      <c r="A142" s="7" t="s">
        <v>3</v>
      </c>
      <c r="B142" s="10">
        <v>58</v>
      </c>
      <c r="C142" s="10">
        <f t="shared" si="10"/>
        <v>278.00000000000023</v>
      </c>
      <c r="D142" s="10">
        <v>114.99999999999999</v>
      </c>
      <c r="E142" s="10">
        <v>4.9999999999999973</v>
      </c>
      <c r="F142" s="10">
        <v>146.00000000000023</v>
      </c>
      <c r="G142" s="11">
        <v>12.000000000000005</v>
      </c>
    </row>
    <row r="143" spans="1:7" ht="15" customHeight="1" x14ac:dyDescent="0.25">
      <c r="A143" s="7" t="s">
        <v>4</v>
      </c>
      <c r="B143" s="10">
        <v>41</v>
      </c>
      <c r="C143" s="10">
        <f t="shared" si="10"/>
        <v>163.00000000000009</v>
      </c>
      <c r="D143" s="10">
        <v>51.000000000000007</v>
      </c>
      <c r="E143" s="10">
        <v>12.999999999999977</v>
      </c>
      <c r="F143" s="10">
        <v>93.000000000000099</v>
      </c>
      <c r="G143" s="11">
        <v>5.9999999999999991</v>
      </c>
    </row>
    <row r="144" spans="1:7" ht="15" customHeight="1" x14ac:dyDescent="0.25">
      <c r="A144" s="7" t="s">
        <v>5</v>
      </c>
      <c r="B144" s="10">
        <v>84</v>
      </c>
      <c r="C144" s="10">
        <f t="shared" si="10"/>
        <v>452.99999999999977</v>
      </c>
      <c r="D144" s="10">
        <v>185.99999999999994</v>
      </c>
      <c r="E144" s="10">
        <v>5.0000000000000009</v>
      </c>
      <c r="F144" s="10">
        <v>159.99999999999983</v>
      </c>
      <c r="G144" s="11">
        <v>102.00000000000003</v>
      </c>
    </row>
    <row r="145" spans="1:7" ht="15" customHeight="1" x14ac:dyDescent="0.25">
      <c r="A145" s="7" t="s">
        <v>6</v>
      </c>
      <c r="B145" s="10">
        <v>155</v>
      </c>
      <c r="C145" s="10">
        <f t="shared" si="10"/>
        <v>1617.999999999998</v>
      </c>
      <c r="D145" s="10">
        <v>568.99999999999989</v>
      </c>
      <c r="E145" s="10">
        <v>20.000000000000014</v>
      </c>
      <c r="F145" s="10">
        <v>851.99999999999784</v>
      </c>
      <c r="G145" s="11">
        <v>177.00000000000026</v>
      </c>
    </row>
    <row r="146" spans="1:7" ht="15" customHeight="1" x14ac:dyDescent="0.25">
      <c r="A146" s="7" t="s">
        <v>7</v>
      </c>
      <c r="B146" s="10">
        <v>68</v>
      </c>
      <c r="C146" s="10">
        <f t="shared" si="10"/>
        <v>688.00000000000023</v>
      </c>
      <c r="D146" s="10">
        <v>232.00000000000003</v>
      </c>
      <c r="E146" s="10">
        <v>23.999999999999986</v>
      </c>
      <c r="F146" s="10">
        <v>289.0000000000004</v>
      </c>
      <c r="G146" s="11">
        <v>142.9999999999998</v>
      </c>
    </row>
    <row r="147" spans="1:7" ht="15" customHeight="1" x14ac:dyDescent="0.25">
      <c r="A147" s="7" t="s">
        <v>8</v>
      </c>
      <c r="B147" s="10">
        <v>45</v>
      </c>
      <c r="C147" s="10">
        <f t="shared" si="10"/>
        <v>1063.9999999999995</v>
      </c>
      <c r="D147" s="10">
        <v>236.99999999999991</v>
      </c>
      <c r="E147" s="10">
        <v>103.00000000000003</v>
      </c>
      <c r="F147" s="10">
        <v>503.99999999999966</v>
      </c>
      <c r="G147" s="11">
        <v>220.00000000000003</v>
      </c>
    </row>
    <row r="148" spans="1:7" ht="15" customHeight="1" x14ac:dyDescent="0.25">
      <c r="A148" s="7" t="s">
        <v>9</v>
      </c>
      <c r="B148" s="10">
        <v>25</v>
      </c>
      <c r="C148" s="10">
        <f t="shared" si="10"/>
        <v>485.99999999999972</v>
      </c>
      <c r="D148" s="10">
        <v>65</v>
      </c>
      <c r="E148" s="10">
        <v>4.0000000000000009</v>
      </c>
      <c r="F148" s="10">
        <v>414.99999999999972</v>
      </c>
      <c r="G148" s="11">
        <v>1.9999999999999998</v>
      </c>
    </row>
    <row r="149" spans="1:7" ht="15" customHeight="1" x14ac:dyDescent="0.25">
      <c r="A149" s="7" t="s">
        <v>10</v>
      </c>
      <c r="B149" s="10">
        <v>78</v>
      </c>
      <c r="C149" s="10">
        <f t="shared" si="10"/>
        <v>5169.9999999999945</v>
      </c>
      <c r="D149" s="10">
        <v>740.99999999999989</v>
      </c>
      <c r="E149" s="10">
        <v>67.999999999999915</v>
      </c>
      <c r="F149" s="10">
        <v>4149.9999999999945</v>
      </c>
      <c r="G149" s="11">
        <v>211.00000000000009</v>
      </c>
    </row>
    <row r="150" spans="1:7" ht="15" customHeight="1" x14ac:dyDescent="0.25">
      <c r="A150" s="7" t="s">
        <v>11</v>
      </c>
      <c r="B150" s="10">
        <v>67</v>
      </c>
      <c r="C150" s="10">
        <f t="shared" si="10"/>
        <v>2963.9999999999982</v>
      </c>
      <c r="D150" s="10">
        <v>346</v>
      </c>
      <c r="E150" s="10">
        <v>21.999999999999993</v>
      </c>
      <c r="F150" s="10">
        <v>1825.9999999999991</v>
      </c>
      <c r="G150" s="11">
        <v>769.99999999999909</v>
      </c>
    </row>
    <row r="151" spans="1:7" ht="15" customHeight="1" x14ac:dyDescent="0.25">
      <c r="A151" s="7" t="s">
        <v>12</v>
      </c>
      <c r="B151" s="10">
        <v>67</v>
      </c>
      <c r="C151" s="10">
        <f t="shared" si="10"/>
        <v>7171.9999999999973</v>
      </c>
      <c r="D151" s="10">
        <v>280.99999999999994</v>
      </c>
      <c r="E151" s="10">
        <v>21.000000000000014</v>
      </c>
      <c r="F151" s="10">
        <v>6702.9999999999973</v>
      </c>
      <c r="G151" s="11">
        <v>167.00000000000017</v>
      </c>
    </row>
    <row r="152" spans="1:7" ht="15" customHeight="1" x14ac:dyDescent="0.25">
      <c r="A152" s="7" t="s">
        <v>13</v>
      </c>
      <c r="B152" s="10">
        <v>19</v>
      </c>
      <c r="C152" s="10">
        <f t="shared" si="10"/>
        <v>10672.000000000002</v>
      </c>
      <c r="D152" s="10">
        <v>1638.0000000000009</v>
      </c>
      <c r="E152" s="10">
        <v>1029.9999999999995</v>
      </c>
      <c r="F152" s="10">
        <v>3170.0000000000009</v>
      </c>
      <c r="G152" s="11">
        <v>4834</v>
      </c>
    </row>
    <row r="153" spans="1:7" ht="15" customHeight="1" x14ac:dyDescent="0.25">
      <c r="A153" s="7" t="s">
        <v>14</v>
      </c>
      <c r="B153" s="10">
        <v>7</v>
      </c>
      <c r="C153" s="10">
        <f t="shared" si="10"/>
        <v>9574.0000000000036</v>
      </c>
      <c r="D153" s="10">
        <v>18.000000000000014</v>
      </c>
      <c r="E153" s="10" t="s">
        <v>33</v>
      </c>
      <c r="F153" s="10">
        <v>9529.0000000000036</v>
      </c>
      <c r="G153" s="11">
        <v>26.999999999999986</v>
      </c>
    </row>
    <row r="154" spans="1:7" ht="15" customHeight="1" x14ac:dyDescent="0.25">
      <c r="A154" s="7" t="s">
        <v>15</v>
      </c>
      <c r="B154" s="10">
        <v>5</v>
      </c>
      <c r="C154" s="10">
        <f t="shared" si="10"/>
        <v>9263.0000000000018</v>
      </c>
      <c r="D154" s="10">
        <v>1289.0000000000005</v>
      </c>
      <c r="E154" s="10">
        <v>356.99999999999994</v>
      </c>
      <c r="F154" s="10">
        <v>6306.0000000000018</v>
      </c>
      <c r="G154" s="11">
        <v>1310.9999999999995</v>
      </c>
    </row>
    <row r="155" spans="1:7" ht="21" customHeight="1" x14ac:dyDescent="0.25">
      <c r="A155" s="6" t="s">
        <v>27</v>
      </c>
      <c r="B155" s="8">
        <f t="shared" ref="B155:G155" si="12">SUM(B156:B171)</f>
        <v>3037</v>
      </c>
      <c r="C155" s="8">
        <f t="shared" si="12"/>
        <v>49281.000000000007</v>
      </c>
      <c r="D155" s="8">
        <f t="shared" si="12"/>
        <v>9507.0000000000055</v>
      </c>
      <c r="E155" s="8">
        <f t="shared" si="12"/>
        <v>1276.0000000000005</v>
      </c>
      <c r="F155" s="8">
        <f t="shared" si="12"/>
        <v>18572.000000000007</v>
      </c>
      <c r="G155" s="9">
        <f t="shared" si="12"/>
        <v>19925.999999999996</v>
      </c>
    </row>
    <row r="156" spans="1:7" ht="15" customHeight="1" x14ac:dyDescent="0.25">
      <c r="A156" s="7" t="s">
        <v>2</v>
      </c>
      <c r="B156" s="10">
        <v>123</v>
      </c>
      <c r="C156" s="10">
        <f t="shared" si="10"/>
        <v>573.00000000000011</v>
      </c>
      <c r="D156" s="10">
        <v>195.00000000000034</v>
      </c>
      <c r="E156" s="10">
        <v>22.999999999999989</v>
      </c>
      <c r="F156" s="10">
        <v>273.9999999999996</v>
      </c>
      <c r="G156" s="11">
        <v>81.000000000000199</v>
      </c>
    </row>
    <row r="157" spans="1:7" ht="15" customHeight="1" x14ac:dyDescent="0.25">
      <c r="A157" s="7" t="s">
        <v>3</v>
      </c>
      <c r="B157" s="10">
        <v>44</v>
      </c>
      <c r="C157" s="10">
        <f t="shared" si="10"/>
        <v>218.00000000000011</v>
      </c>
      <c r="D157" s="10">
        <v>77.000000000000057</v>
      </c>
      <c r="E157" s="10">
        <v>5.0000000000000053</v>
      </c>
      <c r="F157" s="10">
        <v>107.00000000000009</v>
      </c>
      <c r="G157" s="11">
        <v>28.999999999999975</v>
      </c>
    </row>
    <row r="158" spans="1:7" ht="15" customHeight="1" x14ac:dyDescent="0.25">
      <c r="A158" s="7" t="s">
        <v>4</v>
      </c>
      <c r="B158" s="10">
        <v>87</v>
      </c>
      <c r="C158" s="10">
        <f t="shared" si="10"/>
        <v>411.00000000000034</v>
      </c>
      <c r="D158" s="10">
        <v>90.000000000000142</v>
      </c>
      <c r="E158" s="10">
        <v>11.000000000000005</v>
      </c>
      <c r="F158" s="10">
        <v>269.00000000000023</v>
      </c>
      <c r="G158" s="11">
        <v>40.999999999999972</v>
      </c>
    </row>
    <row r="159" spans="1:7" ht="15" customHeight="1" x14ac:dyDescent="0.25">
      <c r="A159" s="7" t="s">
        <v>5</v>
      </c>
      <c r="B159" s="10">
        <v>229</v>
      </c>
      <c r="C159" s="10">
        <f t="shared" si="10"/>
        <v>1713.0000000000045</v>
      </c>
      <c r="D159" s="10">
        <v>336.00000000000057</v>
      </c>
      <c r="E159" s="10">
        <v>15.999999999999986</v>
      </c>
      <c r="F159" s="10">
        <v>1283.0000000000041</v>
      </c>
      <c r="G159" s="11">
        <v>78.000000000000114</v>
      </c>
    </row>
    <row r="160" spans="1:7" ht="15" customHeight="1" x14ac:dyDescent="0.25">
      <c r="A160" s="7" t="s">
        <v>6</v>
      </c>
      <c r="B160" s="10">
        <v>556</v>
      </c>
      <c r="C160" s="10">
        <f t="shared" si="10"/>
        <v>1964.0000000000027</v>
      </c>
      <c r="D160" s="10">
        <v>764.00000000000182</v>
      </c>
      <c r="E160" s="10">
        <v>54.999999999999922</v>
      </c>
      <c r="F160" s="10">
        <v>882.00000000000159</v>
      </c>
      <c r="G160" s="11">
        <v>262.99999999999955</v>
      </c>
    </row>
    <row r="161" spans="1:7" ht="15" customHeight="1" x14ac:dyDescent="0.25">
      <c r="A161" s="7" t="s">
        <v>7</v>
      </c>
      <c r="B161" s="10">
        <v>326</v>
      </c>
      <c r="C161" s="10">
        <f t="shared" si="10"/>
        <v>1340.0000000000009</v>
      </c>
      <c r="D161" s="10">
        <v>449.00000000000028</v>
      </c>
      <c r="E161" s="10">
        <v>25.000000000000011</v>
      </c>
      <c r="F161" s="10">
        <v>642.00000000000057</v>
      </c>
      <c r="G161" s="11">
        <v>224.00000000000003</v>
      </c>
    </row>
    <row r="162" spans="1:7" ht="15" customHeight="1" x14ac:dyDescent="0.25">
      <c r="A162" s="7" t="s">
        <v>8</v>
      </c>
      <c r="B162" s="10">
        <v>213</v>
      </c>
      <c r="C162" s="10">
        <f t="shared" si="10"/>
        <v>7515.9999999999955</v>
      </c>
      <c r="D162" s="10">
        <v>1563</v>
      </c>
      <c r="E162" s="10">
        <v>177.99999999999989</v>
      </c>
      <c r="F162" s="10">
        <v>4003.9999999999968</v>
      </c>
      <c r="G162" s="11">
        <v>1770.9999999999989</v>
      </c>
    </row>
    <row r="163" spans="1:7" ht="15" customHeight="1" x14ac:dyDescent="0.25">
      <c r="A163" s="7" t="s">
        <v>9</v>
      </c>
      <c r="B163" s="10">
        <v>116</v>
      </c>
      <c r="C163" s="10">
        <f t="shared" si="10"/>
        <v>697</v>
      </c>
      <c r="D163" s="10">
        <v>218.00000000000017</v>
      </c>
      <c r="E163" s="10">
        <v>2.0000000000000044</v>
      </c>
      <c r="F163" s="10">
        <v>341.99999999999989</v>
      </c>
      <c r="G163" s="11">
        <v>135</v>
      </c>
    </row>
    <row r="164" spans="1:7" ht="15" customHeight="1" x14ac:dyDescent="0.25">
      <c r="A164" s="7" t="s">
        <v>10</v>
      </c>
      <c r="B164" s="10">
        <v>423</v>
      </c>
      <c r="C164" s="10">
        <f t="shared" si="10"/>
        <v>2149</v>
      </c>
      <c r="D164" s="10">
        <v>805.00000000000182</v>
      </c>
      <c r="E164" s="10">
        <v>34.000000000000057</v>
      </c>
      <c r="F164" s="10">
        <v>939.99999999999829</v>
      </c>
      <c r="G164" s="11">
        <v>370.00000000000006</v>
      </c>
    </row>
    <row r="165" spans="1:7" ht="15" customHeight="1" x14ac:dyDescent="0.25">
      <c r="A165" s="7" t="s">
        <v>11</v>
      </c>
      <c r="B165" s="10">
        <v>361</v>
      </c>
      <c r="C165" s="10">
        <f t="shared" si="10"/>
        <v>2835.9999999999982</v>
      </c>
      <c r="D165" s="10">
        <v>821.00000000000034</v>
      </c>
      <c r="E165" s="10">
        <v>58.999999999999929</v>
      </c>
      <c r="F165" s="10">
        <v>1226.9999999999975</v>
      </c>
      <c r="G165" s="11">
        <v>729.00000000000034</v>
      </c>
    </row>
    <row r="166" spans="1:7" ht="15" customHeight="1" x14ac:dyDescent="0.25">
      <c r="A166" s="7" t="s">
        <v>12</v>
      </c>
      <c r="B166" s="10">
        <v>317</v>
      </c>
      <c r="C166" s="10">
        <f t="shared" si="10"/>
        <v>2183.0000000000027</v>
      </c>
      <c r="D166" s="10">
        <v>666.00000000000034</v>
      </c>
      <c r="E166" s="10">
        <v>52.000000000000092</v>
      </c>
      <c r="F166" s="10">
        <v>988.00000000000205</v>
      </c>
      <c r="G166" s="11">
        <v>477.00000000000023</v>
      </c>
    </row>
    <row r="167" spans="1:7" ht="15" customHeight="1" x14ac:dyDescent="0.25">
      <c r="A167" s="7" t="s">
        <v>13</v>
      </c>
      <c r="B167" s="10">
        <v>149</v>
      </c>
      <c r="C167" s="10">
        <f t="shared" si="10"/>
        <v>8799.0000000000073</v>
      </c>
      <c r="D167" s="10">
        <v>1741.9999999999998</v>
      </c>
      <c r="E167" s="10">
        <v>509.00000000000057</v>
      </c>
      <c r="F167" s="10">
        <v>4776.0000000000045</v>
      </c>
      <c r="G167" s="11">
        <v>1772.0000000000014</v>
      </c>
    </row>
    <row r="168" spans="1:7" ht="15" customHeight="1" x14ac:dyDescent="0.25">
      <c r="A168" s="7" t="s">
        <v>14</v>
      </c>
      <c r="B168" s="10">
        <v>56</v>
      </c>
      <c r="C168" s="10">
        <f t="shared" si="10"/>
        <v>5407.0000000000009</v>
      </c>
      <c r="D168" s="10">
        <v>548.00000000000011</v>
      </c>
      <c r="E168" s="10">
        <v>109.00000000000004</v>
      </c>
      <c r="F168" s="10">
        <v>407.00000000000011</v>
      </c>
      <c r="G168" s="11">
        <v>4343.0000000000009</v>
      </c>
    </row>
    <row r="169" spans="1:7" ht="15" customHeight="1" x14ac:dyDescent="0.25">
      <c r="A169" s="7" t="s">
        <v>15</v>
      </c>
      <c r="B169" s="10">
        <v>27</v>
      </c>
      <c r="C169" s="10">
        <f t="shared" si="10"/>
        <v>8381.9999999999945</v>
      </c>
      <c r="D169" s="10">
        <v>844.99999999999977</v>
      </c>
      <c r="E169" s="10">
        <v>161.00000000000006</v>
      </c>
      <c r="F169" s="10">
        <v>1404.9999999999989</v>
      </c>
      <c r="G169" s="11">
        <v>5970.9999999999964</v>
      </c>
    </row>
    <row r="170" spans="1:7" ht="15" customHeight="1" x14ac:dyDescent="0.25">
      <c r="A170" s="7" t="s">
        <v>16</v>
      </c>
      <c r="B170" s="10">
        <v>7</v>
      </c>
      <c r="C170" s="10">
        <f t="shared" si="10"/>
        <v>204</v>
      </c>
      <c r="D170" s="10">
        <v>38</v>
      </c>
      <c r="E170" s="10">
        <v>16.000000000000004</v>
      </c>
      <c r="F170" s="10">
        <v>88</v>
      </c>
      <c r="G170" s="11">
        <v>62.000000000000014</v>
      </c>
    </row>
    <row r="171" spans="1:7" ht="15" customHeight="1" x14ac:dyDescent="0.25">
      <c r="A171" s="7" t="s">
        <v>17</v>
      </c>
      <c r="B171" s="10">
        <v>3</v>
      </c>
      <c r="C171" s="10">
        <f t="shared" si="10"/>
        <v>4889</v>
      </c>
      <c r="D171" s="10">
        <v>349.99999999999994</v>
      </c>
      <c r="E171" s="10">
        <v>21</v>
      </c>
      <c r="F171" s="10">
        <v>937.99999999999977</v>
      </c>
      <c r="G171" s="11">
        <v>3580</v>
      </c>
    </row>
    <row r="172" spans="1:7" ht="21" customHeight="1" x14ac:dyDescent="0.25">
      <c r="A172" s="6" t="s">
        <v>28</v>
      </c>
      <c r="B172" s="8">
        <f t="shared" ref="B172:G172" si="13">SUM(B173:B183)</f>
        <v>205</v>
      </c>
      <c r="C172" s="8">
        <f t="shared" si="13"/>
        <v>416.00000000000011</v>
      </c>
      <c r="D172" s="8">
        <f t="shared" si="13"/>
        <v>210.00000000000006</v>
      </c>
      <c r="E172" s="8">
        <f t="shared" si="13"/>
        <v>11.000000000000005</v>
      </c>
      <c r="F172" s="8">
        <f t="shared" si="13"/>
        <v>143</v>
      </c>
      <c r="G172" s="9">
        <f t="shared" si="13"/>
        <v>52.000000000000014</v>
      </c>
    </row>
    <row r="173" spans="1:7" ht="15" customHeight="1" x14ac:dyDescent="0.25">
      <c r="A173" s="7" t="s">
        <v>2</v>
      </c>
      <c r="B173" s="10">
        <v>22</v>
      </c>
      <c r="C173" s="10">
        <f t="shared" si="10"/>
        <v>49</v>
      </c>
      <c r="D173" s="10">
        <v>17.999999999999996</v>
      </c>
      <c r="E173" s="10">
        <v>1</v>
      </c>
      <c r="F173" s="10">
        <v>9</v>
      </c>
      <c r="G173" s="11">
        <v>21.000000000000004</v>
      </c>
    </row>
    <row r="174" spans="1:7" ht="15" customHeight="1" x14ac:dyDescent="0.25">
      <c r="A174" s="7" t="s">
        <v>3</v>
      </c>
      <c r="B174" s="10">
        <v>7</v>
      </c>
      <c r="C174" s="10">
        <f t="shared" si="10"/>
        <v>11.000000000000004</v>
      </c>
      <c r="D174" s="10">
        <v>9.0000000000000036</v>
      </c>
      <c r="E174" s="10" t="s">
        <v>33</v>
      </c>
      <c r="F174" s="10">
        <v>2.0000000000000009</v>
      </c>
      <c r="G174" s="11" t="s">
        <v>33</v>
      </c>
    </row>
    <row r="175" spans="1:7" ht="15" customHeight="1" x14ac:dyDescent="0.25">
      <c r="A175" s="7" t="s">
        <v>4</v>
      </c>
      <c r="B175" s="10">
        <v>8</v>
      </c>
      <c r="C175" s="10">
        <f t="shared" si="10"/>
        <v>18.000000000000007</v>
      </c>
      <c r="D175" s="10">
        <v>13.000000000000009</v>
      </c>
      <c r="E175" s="10" t="s">
        <v>33</v>
      </c>
      <c r="F175" s="10">
        <v>4</v>
      </c>
      <c r="G175" s="11">
        <v>0.999999999999999</v>
      </c>
    </row>
    <row r="176" spans="1:7" ht="15" customHeight="1" x14ac:dyDescent="0.25">
      <c r="A176" s="7" t="s">
        <v>5</v>
      </c>
      <c r="B176" s="10">
        <v>20</v>
      </c>
      <c r="C176" s="10">
        <f t="shared" si="10"/>
        <v>68.000000000000028</v>
      </c>
      <c r="D176" s="10">
        <v>19.000000000000025</v>
      </c>
      <c r="E176" s="10">
        <v>1</v>
      </c>
      <c r="F176" s="10">
        <v>46.000000000000007</v>
      </c>
      <c r="G176" s="11">
        <v>2</v>
      </c>
    </row>
    <row r="177" spans="1:7" ht="15" customHeight="1" x14ac:dyDescent="0.25">
      <c r="A177" s="7" t="s">
        <v>6</v>
      </c>
      <c r="B177" s="10">
        <v>73</v>
      </c>
      <c r="C177" s="10">
        <f t="shared" si="10"/>
        <v>131.00000000000006</v>
      </c>
      <c r="D177" s="10">
        <v>73.000000000000057</v>
      </c>
      <c r="E177" s="10">
        <v>4.0000000000000044</v>
      </c>
      <c r="F177" s="10">
        <v>40.000000000000007</v>
      </c>
      <c r="G177" s="11">
        <v>14.000000000000005</v>
      </c>
    </row>
    <row r="178" spans="1:7" ht="15" customHeight="1" x14ac:dyDescent="0.25">
      <c r="A178" s="7" t="s">
        <v>7</v>
      </c>
      <c r="B178" s="10">
        <v>36</v>
      </c>
      <c r="C178" s="10">
        <f t="shared" si="10"/>
        <v>67.999999999999972</v>
      </c>
      <c r="D178" s="10">
        <v>42.999999999999972</v>
      </c>
      <c r="E178" s="10">
        <v>0.99999999999999956</v>
      </c>
      <c r="F178" s="10">
        <v>13.999999999999995</v>
      </c>
      <c r="G178" s="11">
        <v>10.000000000000007</v>
      </c>
    </row>
    <row r="179" spans="1:7" ht="15" customHeight="1" x14ac:dyDescent="0.25">
      <c r="A179" s="7" t="s">
        <v>8</v>
      </c>
      <c r="B179" s="10">
        <v>14</v>
      </c>
      <c r="C179" s="10">
        <f t="shared" si="10"/>
        <v>23</v>
      </c>
      <c r="D179" s="10">
        <v>3.0000000000000009</v>
      </c>
      <c r="E179" s="10">
        <v>2.0000000000000013</v>
      </c>
      <c r="F179" s="10">
        <v>16</v>
      </c>
      <c r="G179" s="11">
        <v>1.9999999999999998</v>
      </c>
    </row>
    <row r="180" spans="1:7" ht="15" customHeight="1" x14ac:dyDescent="0.25">
      <c r="A180" s="7" t="s">
        <v>9</v>
      </c>
      <c r="B180" s="10">
        <v>5</v>
      </c>
      <c r="C180" s="10">
        <f t="shared" si="10"/>
        <v>12</v>
      </c>
      <c r="D180" s="10">
        <v>9.9999999999999982</v>
      </c>
      <c r="E180" s="10" t="s">
        <v>33</v>
      </c>
      <c r="F180" s="10">
        <v>2.0000000000000018</v>
      </c>
      <c r="G180" s="11" t="s">
        <v>33</v>
      </c>
    </row>
    <row r="181" spans="1:7" ht="15" customHeight="1" x14ac:dyDescent="0.25">
      <c r="A181" s="7" t="s">
        <v>10</v>
      </c>
      <c r="B181" s="10">
        <v>16</v>
      </c>
      <c r="C181" s="10">
        <f t="shared" si="10"/>
        <v>27.999999999999993</v>
      </c>
      <c r="D181" s="10">
        <v>17.999999999999996</v>
      </c>
      <c r="E181" s="10">
        <v>2.0000000000000004</v>
      </c>
      <c r="F181" s="10">
        <v>6.9999999999999964</v>
      </c>
      <c r="G181" s="11">
        <v>1.0000000000000002</v>
      </c>
    </row>
    <row r="182" spans="1:7" ht="15" customHeight="1" x14ac:dyDescent="0.25">
      <c r="A182" s="7" t="s">
        <v>11</v>
      </c>
      <c r="B182" s="10">
        <v>3</v>
      </c>
      <c r="C182" s="10">
        <f t="shared" si="10"/>
        <v>6</v>
      </c>
      <c r="D182" s="10">
        <v>2</v>
      </c>
      <c r="E182" s="10" t="s">
        <v>33</v>
      </c>
      <c r="F182" s="10">
        <v>2.9999999999999996</v>
      </c>
      <c r="G182" s="11">
        <v>1</v>
      </c>
    </row>
    <row r="183" spans="1:7" ht="15" customHeight="1" x14ac:dyDescent="0.25">
      <c r="A183" s="7" t="s">
        <v>13</v>
      </c>
      <c r="B183" s="10">
        <v>1</v>
      </c>
      <c r="C183" s="10">
        <f t="shared" si="10"/>
        <v>2.0000000000000004</v>
      </c>
      <c r="D183" s="10">
        <v>2.0000000000000004</v>
      </c>
      <c r="E183" s="10" t="s">
        <v>33</v>
      </c>
      <c r="F183" s="10" t="s">
        <v>33</v>
      </c>
      <c r="G183" s="11" t="s">
        <v>33</v>
      </c>
    </row>
    <row r="184" spans="1:7" ht="21" customHeight="1" x14ac:dyDescent="0.25">
      <c r="A184" s="6" t="s">
        <v>29</v>
      </c>
      <c r="B184" s="8">
        <f>SUM(B185:B196)</f>
        <v>103</v>
      </c>
      <c r="C184" s="8">
        <f>SUM(C185:C196)</f>
        <v>515</v>
      </c>
      <c r="D184" s="8">
        <f>SUM(D185:D196)</f>
        <v>373</v>
      </c>
      <c r="E184" s="10" t="s">
        <v>33</v>
      </c>
      <c r="F184" s="8">
        <f>SUM(F185:F196)</f>
        <v>87.999999999999986</v>
      </c>
      <c r="G184" s="9">
        <f>SUM(G185:G196)</f>
        <v>54.000000000000007</v>
      </c>
    </row>
    <row r="185" spans="1:7" ht="15" customHeight="1" x14ac:dyDescent="0.25">
      <c r="A185" s="7" t="s">
        <v>4</v>
      </c>
      <c r="B185" s="10">
        <v>1</v>
      </c>
      <c r="C185" s="10">
        <f t="shared" ref="C185:C211" si="14">SUM(D185:G185)</f>
        <v>0.99999999999999989</v>
      </c>
      <c r="D185" s="10">
        <v>0.99999999999999989</v>
      </c>
      <c r="E185" s="10" t="s">
        <v>33</v>
      </c>
      <c r="F185" s="10" t="s">
        <v>33</v>
      </c>
      <c r="G185" s="11" t="s">
        <v>33</v>
      </c>
    </row>
    <row r="186" spans="1:7" ht="15" customHeight="1" x14ac:dyDescent="0.25">
      <c r="A186" s="7" t="s">
        <v>5</v>
      </c>
      <c r="B186" s="10">
        <v>2</v>
      </c>
      <c r="C186" s="10">
        <f t="shared" si="14"/>
        <v>3</v>
      </c>
      <c r="D186" s="10">
        <v>3</v>
      </c>
      <c r="E186" s="10" t="s">
        <v>33</v>
      </c>
      <c r="F186" s="10" t="s">
        <v>33</v>
      </c>
      <c r="G186" s="11" t="s">
        <v>33</v>
      </c>
    </row>
    <row r="187" spans="1:7" ht="15" customHeight="1" x14ac:dyDescent="0.25">
      <c r="A187" s="7" t="s">
        <v>6</v>
      </c>
      <c r="B187" s="10">
        <v>10</v>
      </c>
      <c r="C187" s="10">
        <f t="shared" si="14"/>
        <v>30.999999999999993</v>
      </c>
      <c r="D187" s="10">
        <v>27.999999999999993</v>
      </c>
      <c r="E187" s="10" t="s">
        <v>33</v>
      </c>
      <c r="F187" s="10">
        <v>3</v>
      </c>
      <c r="G187" s="11" t="s">
        <v>33</v>
      </c>
    </row>
    <row r="188" spans="1:7" ht="15" customHeight="1" x14ac:dyDescent="0.25">
      <c r="A188" s="7" t="s">
        <v>7</v>
      </c>
      <c r="B188" s="10">
        <v>12</v>
      </c>
      <c r="C188" s="10">
        <f t="shared" si="14"/>
        <v>63</v>
      </c>
      <c r="D188" s="10">
        <v>43</v>
      </c>
      <c r="E188" s="10" t="s">
        <v>33</v>
      </c>
      <c r="F188" s="10">
        <v>7.000000000000008</v>
      </c>
      <c r="G188" s="11">
        <v>12.999999999999991</v>
      </c>
    </row>
    <row r="189" spans="1:7" ht="15" customHeight="1" x14ac:dyDescent="0.25">
      <c r="A189" s="7" t="s">
        <v>8</v>
      </c>
      <c r="B189" s="10">
        <v>10</v>
      </c>
      <c r="C189" s="10">
        <f t="shared" si="14"/>
        <v>50.000000000000007</v>
      </c>
      <c r="D189" s="10">
        <v>37.000000000000007</v>
      </c>
      <c r="E189" s="10" t="s">
        <v>33</v>
      </c>
      <c r="F189" s="10">
        <v>5.9999999999999956</v>
      </c>
      <c r="G189" s="11">
        <v>7.0000000000000053</v>
      </c>
    </row>
    <row r="190" spans="1:7" ht="15" customHeight="1" x14ac:dyDescent="0.25">
      <c r="A190" s="7" t="s">
        <v>9</v>
      </c>
      <c r="B190" s="10">
        <v>8</v>
      </c>
      <c r="C190" s="10">
        <f t="shared" si="14"/>
        <v>26</v>
      </c>
      <c r="D190" s="10">
        <v>11.999999999999998</v>
      </c>
      <c r="E190" s="10" t="s">
        <v>33</v>
      </c>
      <c r="F190" s="10">
        <v>6.0000000000000018</v>
      </c>
      <c r="G190" s="11">
        <v>8</v>
      </c>
    </row>
    <row r="191" spans="1:7" ht="15" customHeight="1" x14ac:dyDescent="0.25">
      <c r="A191" s="7" t="s">
        <v>10</v>
      </c>
      <c r="B191" s="10">
        <v>15</v>
      </c>
      <c r="C191" s="10">
        <f t="shared" si="14"/>
        <v>125.00000000000001</v>
      </c>
      <c r="D191" s="10">
        <v>66.000000000000014</v>
      </c>
      <c r="E191" s="10" t="s">
        <v>33</v>
      </c>
      <c r="F191" s="10">
        <v>35.999999999999986</v>
      </c>
      <c r="G191" s="11">
        <v>23.000000000000011</v>
      </c>
    </row>
    <row r="192" spans="1:7" ht="15" customHeight="1" x14ac:dyDescent="0.25">
      <c r="A192" s="7" t="s">
        <v>11</v>
      </c>
      <c r="B192" s="10">
        <v>18</v>
      </c>
      <c r="C192" s="10">
        <f t="shared" si="14"/>
        <v>107</v>
      </c>
      <c r="D192" s="10">
        <v>96</v>
      </c>
      <c r="E192" s="10" t="s">
        <v>33</v>
      </c>
      <c r="F192" s="10">
        <v>10.999999999999998</v>
      </c>
      <c r="G192" s="11" t="s">
        <v>33</v>
      </c>
    </row>
    <row r="193" spans="1:7" ht="15" customHeight="1" x14ac:dyDescent="0.25">
      <c r="A193" s="7" t="s">
        <v>12</v>
      </c>
      <c r="B193" s="10">
        <v>16</v>
      </c>
      <c r="C193" s="10">
        <f t="shared" si="14"/>
        <v>52.999999999999993</v>
      </c>
      <c r="D193" s="10">
        <v>45.999999999999993</v>
      </c>
      <c r="E193" s="10" t="s">
        <v>33</v>
      </c>
      <c r="F193" s="10">
        <v>6.9999999999999973</v>
      </c>
      <c r="G193" s="11" t="s">
        <v>33</v>
      </c>
    </row>
    <row r="194" spans="1:7" ht="15" customHeight="1" x14ac:dyDescent="0.25">
      <c r="A194" s="7" t="s">
        <v>13</v>
      </c>
      <c r="B194" s="10">
        <v>7</v>
      </c>
      <c r="C194" s="10">
        <f t="shared" si="14"/>
        <v>22.000000000000004</v>
      </c>
      <c r="D194" s="10">
        <v>7.0000000000000009</v>
      </c>
      <c r="E194" s="10" t="s">
        <v>33</v>
      </c>
      <c r="F194" s="10">
        <v>12.000000000000002</v>
      </c>
      <c r="G194" s="11">
        <v>2.9999999999999996</v>
      </c>
    </row>
    <row r="195" spans="1:7" ht="15" customHeight="1" x14ac:dyDescent="0.25">
      <c r="A195" s="7" t="s">
        <v>14</v>
      </c>
      <c r="B195" s="10">
        <v>2</v>
      </c>
      <c r="C195" s="10">
        <f t="shared" si="14"/>
        <v>9</v>
      </c>
      <c r="D195" s="10">
        <v>9</v>
      </c>
      <c r="E195" s="10" t="s">
        <v>33</v>
      </c>
      <c r="F195" s="10" t="s">
        <v>33</v>
      </c>
      <c r="G195" s="11" t="s">
        <v>33</v>
      </c>
    </row>
    <row r="196" spans="1:7" ht="15" customHeight="1" x14ac:dyDescent="0.25">
      <c r="A196" s="7" t="s">
        <v>15</v>
      </c>
      <c r="B196" s="10">
        <v>2</v>
      </c>
      <c r="C196" s="10">
        <f t="shared" si="14"/>
        <v>25</v>
      </c>
      <c r="D196" s="10">
        <v>25</v>
      </c>
      <c r="E196" s="10" t="s">
        <v>33</v>
      </c>
      <c r="F196" s="10" t="s">
        <v>33</v>
      </c>
      <c r="G196" s="11" t="s">
        <v>33</v>
      </c>
    </row>
    <row r="197" spans="1:7" ht="21" customHeight="1" x14ac:dyDescent="0.25">
      <c r="A197" s="6" t="s">
        <v>30</v>
      </c>
      <c r="B197" s="8">
        <f t="shared" ref="B197:G197" si="15">SUM(B198:B211)</f>
        <v>4852</v>
      </c>
      <c r="C197" s="8">
        <f t="shared" si="15"/>
        <v>13500</v>
      </c>
      <c r="D197" s="8">
        <f t="shared" si="15"/>
        <v>8928.0000000000018</v>
      </c>
      <c r="E197" s="8">
        <f t="shared" si="15"/>
        <v>99.000000000000057</v>
      </c>
      <c r="F197" s="8">
        <f t="shared" si="15"/>
        <v>1665.9999999999991</v>
      </c>
      <c r="G197" s="9">
        <f t="shared" si="15"/>
        <v>2806.9999999999986</v>
      </c>
    </row>
    <row r="198" spans="1:7" ht="15" customHeight="1" x14ac:dyDescent="0.25">
      <c r="A198" s="7" t="s">
        <v>2</v>
      </c>
      <c r="B198" s="10">
        <v>126</v>
      </c>
      <c r="C198" s="10">
        <f t="shared" si="14"/>
        <v>268.99999999999989</v>
      </c>
      <c r="D198" s="10">
        <v>155.99999999999983</v>
      </c>
      <c r="E198" s="10">
        <v>1.0000000000000027</v>
      </c>
      <c r="F198" s="10">
        <v>48.000000000000043</v>
      </c>
      <c r="G198" s="11">
        <v>63.999999999999972</v>
      </c>
    </row>
    <row r="199" spans="1:7" ht="15" customHeight="1" x14ac:dyDescent="0.25">
      <c r="A199" s="7" t="s">
        <v>3</v>
      </c>
      <c r="B199" s="10">
        <v>60</v>
      </c>
      <c r="C199" s="10">
        <f t="shared" si="14"/>
        <v>113.99999999999997</v>
      </c>
      <c r="D199" s="10">
        <v>77.999999999999972</v>
      </c>
      <c r="E199" s="10" t="s">
        <v>33</v>
      </c>
      <c r="F199" s="10">
        <v>18.999999999999996</v>
      </c>
      <c r="G199" s="11">
        <v>17.000000000000004</v>
      </c>
    </row>
    <row r="200" spans="1:7" ht="15" customHeight="1" x14ac:dyDescent="0.25">
      <c r="A200" s="7" t="s">
        <v>4</v>
      </c>
      <c r="B200" s="10">
        <v>193</v>
      </c>
      <c r="C200" s="10">
        <f t="shared" si="14"/>
        <v>412.00000000000023</v>
      </c>
      <c r="D200" s="10">
        <v>285.00000000000011</v>
      </c>
      <c r="E200" s="10">
        <v>3.0000000000000027</v>
      </c>
      <c r="F200" s="10">
        <v>81.000000000000114</v>
      </c>
      <c r="G200" s="11">
        <v>43.000000000000014</v>
      </c>
    </row>
    <row r="201" spans="1:7" ht="15" customHeight="1" x14ac:dyDescent="0.25">
      <c r="A201" s="7" t="s">
        <v>5</v>
      </c>
      <c r="B201" s="10">
        <v>411</v>
      </c>
      <c r="C201" s="10">
        <f t="shared" si="14"/>
        <v>805.99999999999966</v>
      </c>
      <c r="D201" s="10">
        <v>551</v>
      </c>
      <c r="E201" s="10">
        <v>3.0000000000000018</v>
      </c>
      <c r="F201" s="10">
        <v>159.99999999999977</v>
      </c>
      <c r="G201" s="11">
        <v>91.999999999999915</v>
      </c>
    </row>
    <row r="202" spans="1:7" ht="15" customHeight="1" x14ac:dyDescent="0.25">
      <c r="A202" s="7" t="s">
        <v>6</v>
      </c>
      <c r="B202" s="10">
        <v>858</v>
      </c>
      <c r="C202" s="10">
        <f t="shared" si="14"/>
        <v>1828.9999999999966</v>
      </c>
      <c r="D202" s="10">
        <v>1239.999999999997</v>
      </c>
      <c r="E202" s="10">
        <v>11.000000000000027</v>
      </c>
      <c r="F202" s="10">
        <v>342.99999999999955</v>
      </c>
      <c r="G202" s="11">
        <v>234.99999999999997</v>
      </c>
    </row>
    <row r="203" spans="1:7" ht="15" customHeight="1" x14ac:dyDescent="0.25">
      <c r="A203" s="7" t="s">
        <v>7</v>
      </c>
      <c r="B203" s="10">
        <v>571</v>
      </c>
      <c r="C203" s="10">
        <f t="shared" si="14"/>
        <v>1269.0000000000007</v>
      </c>
      <c r="D203" s="10">
        <v>878.0000000000008</v>
      </c>
      <c r="E203" s="10">
        <v>5.0000000000000213</v>
      </c>
      <c r="F203" s="10">
        <v>170.00000000000023</v>
      </c>
      <c r="G203" s="11">
        <v>215.99999999999983</v>
      </c>
    </row>
    <row r="204" spans="1:7" ht="15" customHeight="1" x14ac:dyDescent="0.25">
      <c r="A204" s="7" t="s">
        <v>8</v>
      </c>
      <c r="B204" s="10">
        <v>468</v>
      </c>
      <c r="C204" s="10">
        <f t="shared" si="14"/>
        <v>1134.0000000000014</v>
      </c>
      <c r="D204" s="10">
        <v>794.00000000000102</v>
      </c>
      <c r="E204" s="10">
        <v>8.0000000000000124</v>
      </c>
      <c r="F204" s="10">
        <v>128.00000000000014</v>
      </c>
      <c r="G204" s="11">
        <v>204.00000000000023</v>
      </c>
    </row>
    <row r="205" spans="1:7" ht="15" customHeight="1" x14ac:dyDescent="0.25">
      <c r="A205" s="7" t="s">
        <v>9</v>
      </c>
      <c r="B205" s="10">
        <v>299</v>
      </c>
      <c r="C205" s="10">
        <f t="shared" si="14"/>
        <v>754</v>
      </c>
      <c r="D205" s="10">
        <v>533.00000000000011</v>
      </c>
      <c r="E205" s="10">
        <v>6.0000000000000062</v>
      </c>
      <c r="F205" s="10">
        <v>93.000000000000043</v>
      </c>
      <c r="G205" s="11">
        <v>121.99999999999987</v>
      </c>
    </row>
    <row r="206" spans="1:7" ht="15" customHeight="1" x14ac:dyDescent="0.25">
      <c r="A206" s="7" t="s">
        <v>10</v>
      </c>
      <c r="B206" s="10">
        <v>946</v>
      </c>
      <c r="C206" s="10">
        <f t="shared" si="14"/>
        <v>3189.9999999999995</v>
      </c>
      <c r="D206" s="10">
        <v>1939.0000000000018</v>
      </c>
      <c r="E206" s="10">
        <v>24.999999999999936</v>
      </c>
      <c r="F206" s="10">
        <v>342.9999999999992</v>
      </c>
      <c r="G206" s="11">
        <v>882.99999999999864</v>
      </c>
    </row>
    <row r="207" spans="1:7" ht="15" customHeight="1" x14ac:dyDescent="0.25">
      <c r="A207" s="7" t="s">
        <v>11</v>
      </c>
      <c r="B207" s="10">
        <v>498</v>
      </c>
      <c r="C207" s="10">
        <f t="shared" si="14"/>
        <v>1765.9999999999995</v>
      </c>
      <c r="D207" s="10">
        <v>1236.9999999999993</v>
      </c>
      <c r="E207" s="10">
        <v>17.000000000000028</v>
      </c>
      <c r="F207" s="10">
        <v>66.000000000000043</v>
      </c>
      <c r="G207" s="11">
        <v>446.00000000000017</v>
      </c>
    </row>
    <row r="208" spans="1:7" ht="15" customHeight="1" x14ac:dyDescent="0.25">
      <c r="A208" s="7" t="s">
        <v>12</v>
      </c>
      <c r="B208" s="10">
        <v>306</v>
      </c>
      <c r="C208" s="10">
        <f t="shared" si="14"/>
        <v>1226.0000000000016</v>
      </c>
      <c r="D208" s="10">
        <v>777.00000000000136</v>
      </c>
      <c r="E208" s="10">
        <v>12.000000000000011</v>
      </c>
      <c r="F208" s="10">
        <v>135.99999999999997</v>
      </c>
      <c r="G208" s="11">
        <v>301.00000000000017</v>
      </c>
    </row>
    <row r="209" spans="1:8" ht="15" customHeight="1" x14ac:dyDescent="0.25">
      <c r="A209" s="7" t="s">
        <v>13</v>
      </c>
      <c r="B209" s="10">
        <v>86</v>
      </c>
      <c r="C209" s="10">
        <f t="shared" si="14"/>
        <v>472.00000000000006</v>
      </c>
      <c r="D209" s="10">
        <v>305</v>
      </c>
      <c r="E209" s="10">
        <v>7.0000000000000062</v>
      </c>
      <c r="F209" s="10">
        <v>30.999999999999989</v>
      </c>
      <c r="G209" s="11">
        <v>129.00000000000006</v>
      </c>
    </row>
    <row r="210" spans="1:8" ht="15" customHeight="1" x14ac:dyDescent="0.25">
      <c r="A210" s="7" t="s">
        <v>14</v>
      </c>
      <c r="B210" s="10">
        <v>25</v>
      </c>
      <c r="C210" s="10">
        <f t="shared" si="14"/>
        <v>246</v>
      </c>
      <c r="D210" s="10">
        <v>142</v>
      </c>
      <c r="E210" s="10">
        <v>1</v>
      </c>
      <c r="F210" s="10">
        <v>48</v>
      </c>
      <c r="G210" s="11">
        <v>55.000000000000007</v>
      </c>
    </row>
    <row r="211" spans="1:8" ht="15" customHeight="1" x14ac:dyDescent="0.25">
      <c r="A211" s="13" t="s">
        <v>15</v>
      </c>
      <c r="B211" s="14">
        <v>5</v>
      </c>
      <c r="C211" s="14">
        <f t="shared" si="14"/>
        <v>13</v>
      </c>
      <c r="D211" s="14">
        <v>13</v>
      </c>
      <c r="E211" s="14" t="s">
        <v>33</v>
      </c>
      <c r="F211" s="14" t="s">
        <v>33</v>
      </c>
      <c r="G211" s="12" t="s">
        <v>33</v>
      </c>
    </row>
    <row r="212" spans="1:8" ht="18" customHeight="1" x14ac:dyDescent="0.25">
      <c r="A212" s="18" t="s">
        <v>32</v>
      </c>
      <c r="B212" s="18"/>
      <c r="C212" s="18"/>
      <c r="D212" s="18"/>
      <c r="E212" s="18"/>
      <c r="F212" s="18"/>
      <c r="G212" s="2"/>
      <c r="H212" s="2"/>
    </row>
  </sheetData>
  <mergeCells count="5">
    <mergeCell ref="A212:F212"/>
    <mergeCell ref="A2:A3"/>
    <mergeCell ref="A1:G1"/>
    <mergeCell ref="B2:B3"/>
    <mergeCell ref="C2:G2"/>
  </mergeCells>
  <printOptions horizontalCentered="1"/>
  <pageMargins left="0.74803149606299213" right="0.74803149606299213" top="0.98425196850393704" bottom="0.98425196850393704" header="0" footer="0"/>
  <pageSetup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16</vt:lpstr>
      <vt:lpstr>'Cuadro 16'!Área_de_impresión</vt:lpstr>
      <vt:lpstr>'Cuadro 16'!Títulos_a_imprimir</vt:lpstr>
    </vt:vector>
  </TitlesOfParts>
  <Company>IBM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IBM SPSS Export Facility</dc:creator>
  <cp:lastModifiedBy>GEOVANNE ESPINO</cp:lastModifiedBy>
  <cp:lastPrinted>2025-07-09T19:37:12Z</cp:lastPrinted>
  <dcterms:created xsi:type="dcterms:W3CDTF">2011-08-01T14:22:18Z</dcterms:created>
  <dcterms:modified xsi:type="dcterms:W3CDTF">2025-07-09T19:37:15Z</dcterms:modified>
</cp:coreProperties>
</file>